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f4f4499050ed200/Documents/Rotary/District 7910/2017-2018 District Activity/2017-2018 Awards/"/>
    </mc:Choice>
  </mc:AlternateContent>
  <bookViews>
    <workbookView xWindow="0" yWindow="0" windowWidth="22500" windowHeight="10785" tabRatio="614"/>
  </bookViews>
  <sheets>
    <sheet name="Awards" sheetId="1" r:id="rId1"/>
    <sheet name="Notifications" sheetId="9" r:id="rId2"/>
    <sheet name="Patches" sheetId="2" r:id="rId3"/>
    <sheet name="D-7910 Major Awards" sheetId="4" r:id="rId4"/>
    <sheet name="Rotarians of the Year" sheetId="5" r:id="rId5"/>
    <sheet name="Clubs of the Year" sheetId="6" r:id="rId6"/>
    <sheet name="PDG Awards Attendees" sheetId="7" r:id="rId7"/>
  </sheets>
  <definedNames>
    <definedName name="_xlnm._FilterDatabase" localSheetId="0" hidden="1">Awards!#REF!</definedName>
    <definedName name="_xlnm._FilterDatabase" localSheetId="1" hidden="1">Notifications!#REF!</definedName>
    <definedName name="_xlnm._FilterDatabase" localSheetId="2" hidden="1">Patches!#REF!</definedName>
    <definedName name="_xlnm.Print_Area" localSheetId="0">Awards!$A$1:$W$46</definedName>
    <definedName name="_xlnm.Print_Area" localSheetId="5">'Clubs of the Year'!$B$1:$F$43</definedName>
    <definedName name="_xlnm.Print_Area" localSheetId="3">'D-7910 Major Awards'!$A$1:$G$58</definedName>
    <definedName name="_xlnm.Print_Area" localSheetId="1">Notifications!$A$1:$R$28</definedName>
    <definedName name="_xlnm.Print_Area" localSheetId="2">Patches!$A$1:$H$23</definedName>
    <definedName name="_xlnm.Print_Area" localSheetId="6">'PDG Awards Attendees'!$A$1:$J$38</definedName>
    <definedName name="_xlnm.Print_Area" localSheetId="4">'Rotarians of the Year'!$A$1:$J$46</definedName>
    <definedName name="Sort_Order_COUNCIL" localSheetId="0">Awards!#REF!</definedName>
    <definedName name="Sort_Order_COUNCIL" localSheetId="1">Notifications!#REF!</definedName>
    <definedName name="Sort_Order_COUNCIL" localSheetId="2">Patches!#REF!</definedName>
    <definedName name="Sort_Patches" localSheetId="5">#REF!</definedName>
    <definedName name="Sort_Patches" localSheetId="1">#REF!</definedName>
    <definedName name="Sort_Patches" localSheetId="6">#REF!</definedName>
    <definedName name="Sort_Patches" localSheetId="4">#REF!</definedName>
    <definedName name="Sort_Patches">#REF!</definedName>
    <definedName name="Sort_Total_Data" localSheetId="0">#REF!</definedName>
    <definedName name="Sort_Total_Data" localSheetId="5">#REF!</definedName>
    <definedName name="Sort_Total_Data" localSheetId="1">#REF!</definedName>
    <definedName name="Sort_Total_Data" localSheetId="2">#REF!</definedName>
    <definedName name="Sort_Total_Data" localSheetId="6">#REF!</definedName>
    <definedName name="Sort_Total_Data" localSheetId="4">#REF!</definedName>
    <definedName name="Sort_Total_Data">#REF!</definedName>
  </definedNames>
  <calcPr calcId="171027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H3" i="1"/>
  <c r="B8" i="2"/>
  <c r="B9" i="2"/>
  <c r="B10" i="2"/>
  <c r="B11" i="2"/>
  <c r="B12" i="2"/>
  <c r="B13" i="2"/>
  <c r="B14" i="2"/>
  <c r="B15" i="2"/>
  <c r="B16" i="2"/>
  <c r="B17" i="2"/>
  <c r="B18" i="2"/>
  <c r="B19" i="2"/>
  <c r="A45" i="1"/>
  <c r="B15" i="1"/>
  <c r="B16" i="1"/>
  <c r="I4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12" i="4"/>
  <c r="A13" i="4"/>
  <c r="A14" i="4"/>
  <c r="E22" i="2"/>
  <c r="A1" i="1"/>
  <c r="K45" i="1"/>
</calcChain>
</file>

<file path=xl/sharedStrings.xml><?xml version="1.0" encoding="utf-8"?>
<sst xmlns="http://schemas.openxmlformats.org/spreadsheetml/2006/main" count="1285" uniqueCount="576">
  <si>
    <t>#</t>
  </si>
  <si>
    <t>What?</t>
  </si>
  <si>
    <t>Awarding
Authority</t>
  </si>
  <si>
    <t>Available Awards</t>
  </si>
  <si>
    <t>Comments</t>
  </si>
  <si>
    <t>TRF</t>
  </si>
  <si>
    <t>RI</t>
  </si>
  <si>
    <t>D-7910</t>
  </si>
  <si>
    <t>Patch for Club Banner</t>
  </si>
  <si>
    <t>List of Available Awards</t>
  </si>
  <si>
    <t>Nomination
Deadline</t>
  </si>
  <si>
    <t>Awarding Event</t>
  </si>
  <si>
    <t>Rotarian of the Year</t>
  </si>
  <si>
    <t>Nashoba Valley</t>
  </si>
  <si>
    <t>"Vocational Service" Award</t>
  </si>
  <si>
    <t>A</t>
  </si>
  <si>
    <t>Major visible event</t>
  </si>
  <si>
    <t>Special Crystal</t>
  </si>
  <si>
    <t>Patches to be made</t>
  </si>
  <si>
    <t>No. of Patches to make =</t>
  </si>
  <si>
    <t>DisCon Sat. Dinner</t>
  </si>
  <si>
    <t>DisCon, Fri. Dinner</t>
  </si>
  <si>
    <t>"Service Above Self" Award
(RI's highest award)</t>
  </si>
  <si>
    <t>Friday LUNCH</t>
  </si>
  <si>
    <t>Friday DINNER</t>
  </si>
  <si>
    <t>Saturday LUNCH</t>
  </si>
  <si>
    <t>Saturday DINNER</t>
  </si>
  <si>
    <t>Actions</t>
  </si>
  <si>
    <t>Will attend?</t>
  </si>
  <si>
    <t>Saturday BREAKFAST</t>
  </si>
  <si>
    <t>ß</t>
  </si>
  <si>
    <t>Major Rotary Awards given to Rotarians in D-7910</t>
  </si>
  <si>
    <t>SAS - RI's "Service above Self" Award</t>
  </si>
  <si>
    <t>DSA - TRF's "Distinguished Service Award"</t>
  </si>
  <si>
    <t>CMS - TRF's" Citation for Meritorious Service"</t>
  </si>
  <si>
    <t>Alfred</t>
  </si>
  <si>
    <t>E.</t>
  </si>
  <si>
    <t>Horka</t>
  </si>
  <si>
    <t>1975</t>
  </si>
  <si>
    <t>1979</t>
  </si>
  <si>
    <t>Alden</t>
  </si>
  <si>
    <t>W.</t>
  </si>
  <si>
    <t>Jefts</t>
  </si>
  <si>
    <t>1992-93</t>
  </si>
  <si>
    <t/>
  </si>
  <si>
    <t>Thomas</t>
  </si>
  <si>
    <t>R.</t>
  </si>
  <si>
    <t>Huckins</t>
  </si>
  <si>
    <t>1990-91</t>
  </si>
  <si>
    <t>Hachfeld</t>
  </si>
  <si>
    <t>2010-11</t>
  </si>
  <si>
    <t>Edward</t>
  </si>
  <si>
    <t>Flannery</t>
  </si>
  <si>
    <t>1983</t>
  </si>
  <si>
    <t>Hammond</t>
  </si>
  <si>
    <t>2008-09</t>
  </si>
  <si>
    <t>C.</t>
  </si>
  <si>
    <t>Hall</t>
  </si>
  <si>
    <t>1993-94</t>
  </si>
  <si>
    <t>Robert</t>
  </si>
  <si>
    <t>Erickson</t>
  </si>
  <si>
    <t>Golosov</t>
  </si>
  <si>
    <t>1999-00</t>
  </si>
  <si>
    <t>Razza</t>
  </si>
  <si>
    <t>2006-07</t>
  </si>
  <si>
    <t>Norman</t>
  </si>
  <si>
    <t>D.</t>
  </si>
  <si>
    <t>Tucker, Jr.</t>
  </si>
  <si>
    <t>Chester</t>
  </si>
  <si>
    <t>Thompson III</t>
  </si>
  <si>
    <t>1998-99</t>
  </si>
  <si>
    <t>Peter</t>
  </si>
  <si>
    <t>Sanders</t>
  </si>
  <si>
    <t>1988-89</t>
  </si>
  <si>
    <t>TRF - Distinguished Service Award</t>
  </si>
  <si>
    <t>RI's "Service above Self" Award</t>
  </si>
  <si>
    <t>Year the CMS was awarded</t>
  </si>
  <si>
    <t>Year the DSA was awarded</t>
  </si>
  <si>
    <t>TRF - Citation for Meritorious Service</t>
  </si>
  <si>
    <t xml:space="preserve">Salvatore </t>
  </si>
  <si>
    <t>DeFazio</t>
  </si>
  <si>
    <t>Year the SAS was awarded</t>
  </si>
  <si>
    <t>Klaus</t>
  </si>
  <si>
    <t>Simon</t>
  </si>
  <si>
    <t>Witter</t>
  </si>
  <si>
    <t>1996-97</t>
  </si>
  <si>
    <t>Richard</t>
  </si>
  <si>
    <t>Manelis</t>
  </si>
  <si>
    <t>P</t>
  </si>
  <si>
    <t>Points based; see DG criteria on web</t>
  </si>
  <si>
    <t>"Community Service" Award</t>
  </si>
  <si>
    <t>2011-12</t>
  </si>
  <si>
    <t>S.</t>
  </si>
  <si>
    <t>Michael</t>
  </si>
  <si>
    <t>M.</t>
  </si>
  <si>
    <t>Ralph</t>
  </si>
  <si>
    <t>2009-10</t>
  </si>
  <si>
    <t>D-7910 Rotarians of the Year</t>
  </si>
  <si>
    <t>Rotarians of the Year</t>
  </si>
  <si>
    <t>Year the RotY was awarded</t>
  </si>
  <si>
    <t>Awarding District Governor</t>
  </si>
  <si>
    <t>Robert Cassidy</t>
  </si>
  <si>
    <t>Douglas Detweiler</t>
  </si>
  <si>
    <t>2013-14</t>
  </si>
  <si>
    <t>1991-92</t>
  </si>
  <si>
    <t>1994-95</t>
  </si>
  <si>
    <t>1995-96</t>
  </si>
  <si>
    <t>1997-98</t>
  </si>
  <si>
    <t>1999-2000</t>
  </si>
  <si>
    <t>2000-01</t>
  </si>
  <si>
    <t>2001-02</t>
  </si>
  <si>
    <t>2002-03</t>
  </si>
  <si>
    <t>2003-04</t>
  </si>
  <si>
    <t>2004-05</t>
  </si>
  <si>
    <t>2005-06</t>
  </si>
  <si>
    <t>2007-08</t>
  </si>
  <si>
    <t>2012-13</t>
  </si>
  <si>
    <t>Klaus Hachfeld</t>
  </si>
  <si>
    <t>Carol Toomey</t>
  </si>
  <si>
    <t>Michael Ellis</t>
  </si>
  <si>
    <t>Tom Polito</t>
  </si>
  <si>
    <t>Richard Dietz</t>
  </si>
  <si>
    <t>Gregory Roche</t>
  </si>
  <si>
    <t>Suzanne Comer</t>
  </si>
  <si>
    <t>Roy Gilbert</t>
  </si>
  <si>
    <t>Carl Kaliszewski</t>
  </si>
  <si>
    <t>Edward King</t>
  </si>
  <si>
    <t>John Cove</t>
  </si>
  <si>
    <t>Ralph Hammond</t>
  </si>
  <si>
    <t>Richard Manelis</t>
  </si>
  <si>
    <t>Michael Razza</t>
  </si>
  <si>
    <t>Carol Schwarzer</t>
  </si>
  <si>
    <t>John Morse</t>
  </si>
  <si>
    <t>Roger Frost</t>
  </si>
  <si>
    <t>Robert Whitney</t>
  </si>
  <si>
    <t>Robert Golosov</t>
  </si>
  <si>
    <t>Frederick McGuire</t>
  </si>
  <si>
    <t>Ralph Vigeant</t>
  </si>
  <si>
    <t>Alden Jefts</t>
  </si>
  <si>
    <t>Rotary Year</t>
  </si>
  <si>
    <t>Northborough</t>
  </si>
  <si>
    <t>Framingham</t>
  </si>
  <si>
    <t>Westborough</t>
  </si>
  <si>
    <t>Concord</t>
  </si>
  <si>
    <t>Auburn</t>
  </si>
  <si>
    <t>Franklin</t>
  </si>
  <si>
    <t>Watertown</t>
  </si>
  <si>
    <t>1980-81</t>
  </si>
  <si>
    <t>Wellesley</t>
  </si>
  <si>
    <t>Needham</t>
  </si>
  <si>
    <t>1981-82</t>
  </si>
  <si>
    <t>1982-83</t>
  </si>
  <si>
    <t>Sturbridge</t>
  </si>
  <si>
    <t>1983-84</t>
  </si>
  <si>
    <t>1984-85</t>
  </si>
  <si>
    <t>1985-86</t>
  </si>
  <si>
    <t>1989-90</t>
  </si>
  <si>
    <t>Gardner</t>
  </si>
  <si>
    <t>Milford</t>
  </si>
  <si>
    <t>Walter Vengren</t>
  </si>
  <si>
    <t>Alexander Courtney</t>
  </si>
  <si>
    <t>James Sullivan</t>
  </si>
  <si>
    <t>John Robbins</t>
  </si>
  <si>
    <t>Henry Brown</t>
  </si>
  <si>
    <t>Henry Freniere</t>
  </si>
  <si>
    <t>Gardner Pierce</t>
  </si>
  <si>
    <t>Blanton Wiggin</t>
  </si>
  <si>
    <t>1986-87</t>
  </si>
  <si>
    <t>1987-88</t>
  </si>
  <si>
    <t>Peter Sanders</t>
  </si>
  <si>
    <t>Edward Hall</t>
  </si>
  <si>
    <t>Ellis</t>
  </si>
  <si>
    <t>Sawyer, Sr.</t>
  </si>
  <si>
    <t>Cassidy</t>
  </si>
  <si>
    <t>Bedford</t>
  </si>
  <si>
    <t>Says Who?</t>
  </si>
  <si>
    <t>Bob Cassidy</t>
  </si>
  <si>
    <t>Arnold</t>
  </si>
  <si>
    <t>Miller</t>
  </si>
  <si>
    <t>Cheryl</t>
  </si>
  <si>
    <t>H.</t>
  </si>
  <si>
    <t>Rosen</t>
  </si>
  <si>
    <t>Cheryl Rosen</t>
  </si>
  <si>
    <t xml:space="preserve"> Williams</t>
  </si>
  <si>
    <t>Mark &amp; Seema</t>
  </si>
  <si>
    <t>CherylAnn</t>
  </si>
  <si>
    <t>Owoc</t>
  </si>
  <si>
    <t>James</t>
  </si>
  <si>
    <t>Fusco</t>
  </si>
  <si>
    <t>Montachusett Area</t>
  </si>
  <si>
    <t>Debbie</t>
  </si>
  <si>
    <t>Farnsworth</t>
  </si>
  <si>
    <t>Dick Manelis</t>
  </si>
  <si>
    <t>Larry</t>
  </si>
  <si>
    <t>McLeod</t>
  </si>
  <si>
    <t>Tory</t>
  </si>
  <si>
    <t>Barbara</t>
  </si>
  <si>
    <t>King</t>
  </si>
  <si>
    <t>Cheryl Rosen &amp; Dick Manelis</t>
  </si>
  <si>
    <t>Several more</t>
  </si>
  <si>
    <r>
      <t xml:space="preserve">Cheryl Rosen &amp; </t>
    </r>
    <r>
      <rPr>
        <b/>
        <sz val="12"/>
        <color theme="1"/>
        <rFont val="Arial"/>
        <family val="2"/>
      </rPr>
      <t>Mike Razza</t>
    </r>
  </si>
  <si>
    <r>
      <rPr>
        <b/>
        <sz val="12"/>
        <color theme="1"/>
        <rFont val="Arial"/>
        <family val="2"/>
      </rPr>
      <t>Mike Razza</t>
    </r>
    <r>
      <rPr>
        <sz val="12"/>
        <color theme="1"/>
        <rFont val="Arial"/>
        <family val="2"/>
      </rPr>
      <t xml:space="preserve"> &amp; Dick Manelis</t>
    </r>
  </si>
  <si>
    <r>
      <t>Bob Cassidy</t>
    </r>
    <r>
      <rPr>
        <sz val="12"/>
        <color theme="1"/>
        <rFont val="Arial"/>
        <family val="2"/>
      </rPr>
      <t xml:space="preserve"> &amp; Klaus</t>
    </r>
  </si>
  <si>
    <r>
      <rPr>
        <b/>
        <sz val="12"/>
        <color theme="1"/>
        <rFont val="Arial"/>
        <family val="2"/>
      </rPr>
      <t>Ralph Hammond</t>
    </r>
    <r>
      <rPr>
        <sz val="12"/>
        <color theme="1"/>
        <rFont val="Arial"/>
        <family val="2"/>
      </rPr>
      <t xml:space="preserve"> &amp; Dick Manelis</t>
    </r>
  </si>
  <si>
    <t>Bob Golosov</t>
  </si>
  <si>
    <r>
      <rPr>
        <b/>
        <sz val="12"/>
        <color theme="1"/>
        <rFont val="Arial"/>
        <family val="2"/>
      </rPr>
      <t>Bold</t>
    </r>
    <r>
      <rPr>
        <sz val="12"/>
        <color theme="1"/>
        <rFont val="Arial"/>
        <family val="2"/>
      </rPr>
      <t xml:space="preserve"> text indicates that this correct, based on who gave the information</t>
    </r>
  </si>
  <si>
    <r>
      <rPr>
        <b/>
        <sz val="12"/>
        <color rgb="FF0000FF"/>
        <rFont val="Arial"/>
      </rPr>
      <t>Blue</t>
    </r>
    <r>
      <rPr>
        <sz val="12"/>
        <color theme="1"/>
        <rFont val="Arial"/>
        <family val="2"/>
      </rPr>
      <t xml:space="preserve"> text indicates that it is probably correct</t>
    </r>
  </si>
  <si>
    <r>
      <rPr>
        <sz val="12"/>
        <color rgb="FFFF0000"/>
        <rFont val="Arial"/>
      </rPr>
      <t>Red</t>
    </r>
    <r>
      <rPr>
        <sz val="12"/>
        <color theme="1"/>
        <rFont val="Arial"/>
        <family val="2"/>
      </rPr>
      <t xml:space="preserve"> text indicates that there is some doubt about the information</t>
    </r>
  </si>
  <si>
    <t>D-7910 Rotary Clubs of the Year - "Best Club"</t>
  </si>
  <si>
    <t>Club</t>
  </si>
  <si>
    <t>Brookline</t>
  </si>
  <si>
    <t>Westwood</t>
  </si>
  <si>
    <r>
      <rPr>
        <b/>
        <sz val="12"/>
        <color theme="1"/>
        <rFont val="Arial"/>
        <family val="2"/>
      </rPr>
      <t>Suzanne Comer</t>
    </r>
    <r>
      <rPr>
        <sz val="12"/>
        <color theme="1"/>
        <rFont val="Arial"/>
        <family val="2"/>
      </rPr>
      <t xml:space="preserve"> &amp; Cheryl Rosen</t>
    </r>
  </si>
  <si>
    <t>Best Club Bell</t>
  </si>
  <si>
    <t>Klaus Hachfeld, Best Club Bell</t>
  </si>
  <si>
    <t>No indication on Best Club Bell</t>
  </si>
  <si>
    <t>LaPoint</t>
  </si>
  <si>
    <t>D'Oliveira</t>
  </si>
  <si>
    <t>Mike Ellis</t>
  </si>
  <si>
    <t>Paul</t>
  </si>
  <si>
    <t>Karin</t>
  </si>
  <si>
    <t>Gaffney</t>
  </si>
  <si>
    <t>Lindsay</t>
  </si>
  <si>
    <t>Dean</t>
  </si>
  <si>
    <t>Satya</t>
  </si>
  <si>
    <t>Mitra</t>
  </si>
  <si>
    <t>Worcester</t>
  </si>
  <si>
    <t>Acton-Boxborough</t>
  </si>
  <si>
    <t>QUANTITY</t>
  </si>
  <si>
    <t>TOTAL Patches needed =</t>
  </si>
  <si>
    <t>RAC makes Crystal</t>
  </si>
  <si>
    <r>
      <t xml:space="preserve">Certificate from RI, </t>
    </r>
    <r>
      <rPr>
        <b/>
        <sz val="12"/>
        <color rgb="FF0000FF"/>
        <rFont val="Arial"/>
      </rPr>
      <t>sent directly to club president.</t>
    </r>
  </si>
  <si>
    <r>
      <t>Club member nominated by club, for effort in all 5 Avenues.</t>
    </r>
    <r>
      <rPr>
        <sz val="12"/>
        <color theme="1"/>
        <rFont val="Arial"/>
        <family val="2"/>
      </rPr>
      <t xml:space="preserve">
Form EN-(812)</t>
    </r>
  </si>
  <si>
    <t>2013-2014</t>
  </si>
  <si>
    <t>Alan</t>
  </si>
  <si>
    <t>Bowers</t>
  </si>
  <si>
    <t>Athol-Orange</t>
  </si>
  <si>
    <t>Marlborough</t>
  </si>
  <si>
    <t>Ayer</t>
  </si>
  <si>
    <t>Southbridge</t>
  </si>
  <si>
    <t>Carol</t>
  </si>
  <si>
    <t>Toomey</t>
  </si>
  <si>
    <r>
      <rPr>
        <b/>
        <sz val="12"/>
        <color rgb="FFFF0000"/>
        <rFont val="Arial"/>
      </rPr>
      <t>Bell &amp;</t>
    </r>
    <r>
      <rPr>
        <sz val="12"/>
        <color theme="1"/>
        <rFont val="Arial"/>
        <family val="2"/>
      </rPr>
      <t xml:space="preserve"> Patch</t>
    </r>
  </si>
  <si>
    <t>"Distinguished Service" Award
(TRF's highest award)</t>
  </si>
  <si>
    <t>"Presidential Citation"
for ROTARY Club</t>
  </si>
  <si>
    <t>"Presidential Citation"
for ROTARACT Club</t>
  </si>
  <si>
    <t>"Presidential Citation"
for INTERACT Club</t>
  </si>
  <si>
    <t>"Avenues of Service Citation" - Rotarian</t>
  </si>
  <si>
    <t>"Youth Service" Award</t>
  </si>
  <si>
    <t>"Strategic Partners" Award</t>
  </si>
  <si>
    <t>TRF's "District Service Award"</t>
  </si>
  <si>
    <t>Promote to District Clubs</t>
  </si>
  <si>
    <t>N</t>
  </si>
  <si>
    <t>Y</t>
  </si>
  <si>
    <t>Club of the Year   (GOLD)</t>
  </si>
  <si>
    <t>Club of the Year   (SILVER)</t>
  </si>
  <si>
    <t>Club of the Year   (BRONZE)</t>
  </si>
  <si>
    <t>"International Service" Award</t>
  </si>
  <si>
    <t>"Club Growth" Award</t>
  </si>
  <si>
    <t>Roling basis, 
July 1 to June 30,
 @ TRF</t>
  </si>
  <si>
    <t>RAC created Certificate</t>
  </si>
  <si>
    <t>"Club Service" Award</t>
  </si>
  <si>
    <t>2014-2015</t>
  </si>
  <si>
    <t>PDG Attendees at Mike Razza's SAS Award Ceremony</t>
  </si>
  <si>
    <t>Friday, May 15, 2015</t>
  </si>
  <si>
    <t>Richardson</t>
  </si>
  <si>
    <t>PRID Artemas</t>
  </si>
  <si>
    <t>P.</t>
  </si>
  <si>
    <t>1970-1971</t>
  </si>
  <si>
    <t>Phone</t>
  </si>
  <si>
    <t>DG Year</t>
  </si>
  <si>
    <t>COMING?</t>
  </si>
  <si>
    <t>1975-1976</t>
  </si>
  <si>
    <t>Harley</t>
  </si>
  <si>
    <t>Chamberlain</t>
  </si>
  <si>
    <t>1977-1978</t>
  </si>
  <si>
    <t>J.</t>
  </si>
  <si>
    <t>1979-1980</t>
  </si>
  <si>
    <t>T.</t>
  </si>
  <si>
    <t>Pierce</t>
  </si>
  <si>
    <t>1982-1983</t>
  </si>
  <si>
    <t>A.</t>
  </si>
  <si>
    <t>Sullivan</t>
  </si>
  <si>
    <t>1985-1986</t>
  </si>
  <si>
    <t xml:space="preserve">C. </t>
  </si>
  <si>
    <t>1987-1988</t>
  </si>
  <si>
    <t>Alexander</t>
  </si>
  <si>
    <t>Courtney</t>
  </si>
  <si>
    <t>1988-1989</t>
  </si>
  <si>
    <t>1990-1991</t>
  </si>
  <si>
    <t>Vigeant</t>
  </si>
  <si>
    <t>1991-1992</t>
  </si>
  <si>
    <t>1993-1994</t>
  </si>
  <si>
    <t>Roger</t>
  </si>
  <si>
    <t>Frost</t>
  </si>
  <si>
    <t>1995-1996</t>
  </si>
  <si>
    <t>1997-1998</t>
  </si>
  <si>
    <t>2000-2001</t>
  </si>
  <si>
    <t>2001-2002</t>
  </si>
  <si>
    <t>2003-2004</t>
  </si>
  <si>
    <t>Carl</t>
  </si>
  <si>
    <t>Kaliszewski</t>
  </si>
  <si>
    <t>Webster-Dudley</t>
  </si>
  <si>
    <t>2004-2005</t>
  </si>
  <si>
    <t>Roy</t>
  </si>
  <si>
    <t>O.</t>
  </si>
  <si>
    <t>Gilbert</t>
  </si>
  <si>
    <t>2005-2006</t>
  </si>
  <si>
    <t>Suzanne</t>
  </si>
  <si>
    <t>Comer</t>
  </si>
  <si>
    <t>2006-2007</t>
  </si>
  <si>
    <t>Gregory</t>
  </si>
  <si>
    <t>B.</t>
  </si>
  <si>
    <t>Roche</t>
  </si>
  <si>
    <t>Southborough</t>
  </si>
  <si>
    <t>2007-2008</t>
  </si>
  <si>
    <t>2008-2009</t>
  </si>
  <si>
    <t>2009-2010</t>
  </si>
  <si>
    <t>2010-2011</t>
  </si>
  <si>
    <t>Polito</t>
  </si>
  <si>
    <t>2011-2012</t>
  </si>
  <si>
    <t>Dietz</t>
  </si>
  <si>
    <t>2012-2013</t>
  </si>
  <si>
    <t xml:space="preserve">Douglas </t>
  </si>
  <si>
    <t>Detweiler</t>
  </si>
  <si>
    <t xml:space="preserve">Valantine </t>
  </si>
  <si>
    <t>Callahan</t>
  </si>
  <si>
    <t xml:space="preserve"> James </t>
  </si>
  <si>
    <t>2015-2016</t>
  </si>
  <si>
    <t xml:space="preserve">Pat &amp; Skip </t>
  </si>
  <si>
    <t>Doyle</t>
  </si>
  <si>
    <t>2016-2017</t>
  </si>
  <si>
    <t xml:space="preserve">Karin </t>
  </si>
  <si>
    <t>2017-2018</t>
  </si>
  <si>
    <t>PDG, etc.</t>
  </si>
  <si>
    <t>aprich@ttic.net</t>
  </si>
  <si>
    <t>e-mail</t>
  </si>
  <si>
    <t>603 679 8177</t>
  </si>
  <si>
    <t>flannery7@verizon.net</t>
  </si>
  <si>
    <t>978-263-7569</t>
  </si>
  <si>
    <t>207-985-3397</t>
  </si>
  <si>
    <t>RJERICKSON@VERIZON.NET</t>
  </si>
  <si>
    <t>978-263-2560</t>
  </si>
  <si>
    <t>Edhall531@aol.com</t>
  </si>
  <si>
    <t>508-852-4374</t>
  </si>
  <si>
    <t>marobel@aol.com</t>
  </si>
  <si>
    <t>p-rvigeant@juno.com</t>
  </si>
  <si>
    <t>508-485-4676</t>
  </si>
  <si>
    <t>nailsix@aol.com</t>
  </si>
  <si>
    <t>rwfrost114@aol.com</t>
  </si>
  <si>
    <t>508-852-2117</t>
  </si>
  <si>
    <t>ralph.hammond@verizon.net</t>
  </si>
  <si>
    <t>781 275 2373</t>
  </si>
  <si>
    <t>addedvalue@charter.net</t>
  </si>
  <si>
    <t>508-885-6999</t>
  </si>
  <si>
    <t>Ckaliszewski@verizon.net</t>
  </si>
  <si>
    <t>508-625-1803</t>
  </si>
  <si>
    <t>rgilbert22@comcast.net</t>
  </si>
  <si>
    <t>978-827-3009</t>
  </si>
  <si>
    <t>carolrotary@gmail.com</t>
  </si>
  <si>
    <t>(978)371-2442</t>
  </si>
  <si>
    <t>mikeg@net1plus.com</t>
  </si>
  <si>
    <t>978-630-1034</t>
  </si>
  <si>
    <t>Neponset Valley Sunrise</t>
  </si>
  <si>
    <t>tpolitoins@aol.com</t>
  </si>
  <si>
    <t>781-329-2711</t>
  </si>
  <si>
    <t>dietz7910@gmail.com</t>
  </si>
  <si>
    <t>508-466-8405</t>
  </si>
  <si>
    <t>Rotary@Detweiler.org</t>
  </si>
  <si>
    <t>978-371-1122</t>
  </si>
  <si>
    <t>Sent e-m, 5/8/2015</t>
  </si>
  <si>
    <t>aljefts@yahoo.com (failed)</t>
  </si>
  <si>
    <t>John</t>
  </si>
  <si>
    <t>Peterson</t>
  </si>
  <si>
    <t>Billerica</t>
  </si>
  <si>
    <t>Val Callahan</t>
  </si>
  <si>
    <t>Harling</t>
  </si>
  <si>
    <t>Dr. Kenneth</t>
  </si>
  <si>
    <t>GOLD Clubs</t>
  </si>
  <si>
    <t>SILVER Clubs</t>
  </si>
  <si>
    <t>BRONZE Clubs</t>
  </si>
  <si>
    <t>Leominster 
&amp; Fitchburg</t>
  </si>
  <si>
    <t>"DG Certificate of Excellence"</t>
  </si>
  <si>
    <t>Indicated at DisCon, presented in June 2016.  Form 900a_en15</t>
  </si>
  <si>
    <t>Plaque &amp; Pin</t>
  </si>
  <si>
    <t>"Rotarian Spouse/Partner Service Award"</t>
  </si>
  <si>
    <t>RSPSA - RI's "Rotarian Spouse/Partner Service" Award</t>
  </si>
  <si>
    <t>Glenys</t>
  </si>
  <si>
    <t>RI's "Rotarian Spouse/Partner Service" Award</t>
  </si>
  <si>
    <t>Year the RSPSA was awarded</t>
  </si>
  <si>
    <t>"Vocational Service Leadership Award" - Rotarian</t>
  </si>
  <si>
    <t>DG Jim presets at DisCon</t>
  </si>
  <si>
    <t>DG nominates 1 Rotarian annually.
Form EN-(911)</t>
  </si>
  <si>
    <t>"Citation for Meritorious Service"</t>
  </si>
  <si>
    <t>Application form needs no justification; just DG signature.  Will arrive in time for DisCon.</t>
  </si>
  <si>
    <t>International Service Award for a Polio-Free World for 2015-2016</t>
  </si>
  <si>
    <r>
      <t>Les Davis</t>
    </r>
    <r>
      <rPr>
        <sz val="12"/>
        <color theme="1"/>
        <rFont val="Arial"/>
        <family val="2"/>
      </rPr>
      <t>, (Marcia Davis' husband, Auburn Club)</t>
    </r>
  </si>
  <si>
    <t>Recognition of non-financial contribution to polio eradication throughout the region.</t>
  </si>
  <si>
    <r>
      <t xml:space="preserve">TRF framed plaque, </t>
    </r>
    <r>
      <rPr>
        <b/>
        <sz val="12"/>
        <color rgb="FF0000FF"/>
        <rFont val="Arial"/>
      </rPr>
      <t>sent to DG.    DG Jim has it!</t>
    </r>
  </si>
  <si>
    <t>FD</t>
  </si>
  <si>
    <r>
      <t>Dr. Carl Good</t>
    </r>
    <r>
      <rPr>
        <sz val="12"/>
        <color theme="1"/>
        <rFont val="Arial"/>
        <family val="2"/>
      </rPr>
      <t>, Merrimack Valley</t>
    </r>
  </si>
  <si>
    <t>"Innovative Use of PR in a Project" Award</t>
  </si>
  <si>
    <t>"Brand Compliance" Award</t>
  </si>
  <si>
    <t>"Digital Marketing" Award</t>
  </si>
  <si>
    <t>"PR Coverage" Award</t>
  </si>
  <si>
    <t>"Make Your Mark" PR Award</t>
  </si>
  <si>
    <t>Laura Spear organizes</t>
  </si>
  <si>
    <t>Leominster</t>
  </si>
  <si>
    <t>Send out description &amp; form.  Deadline April 30 this year.</t>
  </si>
  <si>
    <t>Not this year</t>
  </si>
  <si>
    <t>Laura Spear determines winner</t>
  </si>
  <si>
    <t>SD</t>
  </si>
  <si>
    <t>New members of the Bequest Society, Major Donors, anyone getting a crystal</t>
  </si>
  <si>
    <t>Laura DOES want a patch</t>
  </si>
  <si>
    <t>Patch for Club Banner, plus Laura's certificate</t>
  </si>
  <si>
    <t>"Best Newsletter" Award</t>
  </si>
  <si>
    <t>Patch Title
(Top of Patch)</t>
  </si>
  <si>
    <t>BEST CLUB AWARD</t>
  </si>
  <si>
    <t>GOLD</t>
  </si>
  <si>
    <t>SILVER</t>
  </si>
  <si>
    <t>BRONZE</t>
  </si>
  <si>
    <t>CLUB SERVICE</t>
  </si>
  <si>
    <t>AWARD</t>
  </si>
  <si>
    <t>COMMUNITY SERVICE</t>
  </si>
  <si>
    <t>INTERNATIONAL SERVICE</t>
  </si>
  <si>
    <t>VOCATIONAL SERVICE</t>
  </si>
  <si>
    <t>YOUTH SERVICE</t>
  </si>
  <si>
    <t>Bottom
of Patch</t>
  </si>
  <si>
    <t>P?</t>
  </si>
  <si>
    <t>Who is in line for recognition?</t>
  </si>
  <si>
    <t>Need names!</t>
  </si>
  <si>
    <t>Laura selects &amp; PRESENTS</t>
  </si>
  <si>
    <t>Jim Fusco</t>
  </si>
  <si>
    <t>Dick</t>
  </si>
  <si>
    <t>Anderson</t>
  </si>
  <si>
    <t>Steve</t>
  </si>
  <si>
    <t>Jones-D'Agostino</t>
  </si>
  <si>
    <t>Littleton</t>
  </si>
  <si>
    <t>Davis</t>
  </si>
  <si>
    <t xml:space="preserve">Les </t>
  </si>
  <si>
    <t>Belfour</t>
  </si>
  <si>
    <t>Shrewsbury</t>
  </si>
  <si>
    <t>16 names given to Bob, incl. Mark Blumenthal (Natick), Patricia Thorpe (Ayer) &amp; Thomas Sawyer (Milford)</t>
  </si>
  <si>
    <t>RAC makes certificates</t>
  </si>
  <si>
    <t>ANNOUNCEMENT from podium, then DG Jim presents at photo corner</t>
  </si>
  <si>
    <r>
      <t>Certificate from RI
 (</t>
    </r>
    <r>
      <rPr>
        <sz val="12"/>
        <color rgb="FFFF0000"/>
        <rFont val="Arial"/>
      </rPr>
      <t>sent to the DG?</t>
    </r>
    <r>
      <rPr>
        <b/>
        <sz val="12"/>
        <color rgb="FF0000FF"/>
        <rFont val="Arial"/>
      </rPr>
      <t>)</t>
    </r>
  </si>
  <si>
    <r>
      <t>Certificate from RI,</t>
    </r>
    <r>
      <rPr>
        <b/>
        <sz val="12"/>
        <color rgb="FF0000FF"/>
        <rFont val="Arial"/>
      </rPr>
      <t xml:space="preserve"> 
sent to the DG</t>
    </r>
  </si>
  <si>
    <t>Sponsoring Rotary Club president receives it at the DisCon, if available.</t>
  </si>
  <si>
    <t>Or DG presents at a club meeting</t>
  </si>
  <si>
    <t>DG PRESENT at the podium</t>
  </si>
  <si>
    <t>KDH, get family to attend.  Wife: Nancy</t>
  </si>
  <si>
    <t>RAC,  get family to attend. Wife: Wendy</t>
  </si>
  <si>
    <t>KDH, get family to come!</t>
  </si>
  <si>
    <r>
      <t>TRF Crystal,</t>
    </r>
    <r>
      <rPr>
        <b/>
        <sz val="12"/>
        <color rgb="FF0000FF"/>
        <rFont val="Arial"/>
      </rPr>
      <t xml:space="preserve"> sent to recipient or other</t>
    </r>
  </si>
  <si>
    <t>We are announcing, plus presenting crystals if we have them</t>
  </si>
  <si>
    <t>KDH contact Roy Balfour</t>
  </si>
  <si>
    <r>
      <t xml:space="preserve">DG can order up to </t>
    </r>
    <r>
      <rPr>
        <b/>
        <sz val="12"/>
        <color theme="1"/>
        <rFont val="Arial"/>
        <family val="2"/>
      </rPr>
      <t>20</t>
    </r>
    <r>
      <rPr>
        <sz val="12"/>
        <color theme="1"/>
        <rFont val="Arial"/>
        <family val="2"/>
      </rPr>
      <t xml:space="preserve"> blanc certificates from TRF.
</t>
    </r>
    <r>
      <rPr>
        <sz val="12"/>
        <color rgb="FFFF0000"/>
        <rFont val="Arial"/>
      </rPr>
      <t>Roy Balfour &amp; Ralph Hammond offer INDIVIDUAL names</t>
    </r>
  </si>
  <si>
    <r>
      <t xml:space="preserve">Certificate awarded at the District level. </t>
    </r>
    <r>
      <rPr>
        <b/>
        <sz val="12"/>
        <color rgb="FFFF0000"/>
        <rFont val="Arial"/>
      </rPr>
      <t xml:space="preserve"> </t>
    </r>
    <r>
      <rPr>
        <sz val="12"/>
        <color rgb="FFFF0000"/>
        <rFont val="Arial"/>
      </rPr>
      <t>DG Jim needs to sign!</t>
    </r>
  </si>
  <si>
    <r>
      <t xml:space="preserve">DG selects.  </t>
    </r>
    <r>
      <rPr>
        <b/>
        <sz val="12"/>
        <color rgb="FFFF0000"/>
        <rFont val="Arial"/>
      </rPr>
      <t>Need correct spelling of names!</t>
    </r>
  </si>
  <si>
    <t>Make crystals &amp; DG PRESENTS at the podium</t>
  </si>
  <si>
    <t>DG PRESENTS at the podium; Bronze first, then Silver, then Gold</t>
  </si>
  <si>
    <t>Get Bell.
Make patch</t>
  </si>
  <si>
    <t>Make patches</t>
  </si>
  <si>
    <t>Laura Spear creates Certificate</t>
  </si>
  <si>
    <t>Laura Spear organizes awardee selection.  No patch.</t>
  </si>
  <si>
    <t>Planning Sheet, #37, 38</t>
  </si>
  <si>
    <t>Planning Sheet, #33, 34, 35</t>
  </si>
  <si>
    <t>Planning Sheet, #39</t>
  </si>
  <si>
    <t>Planning Sheet, #36</t>
  </si>
  <si>
    <r>
      <t xml:space="preserve">DG Jim received the certificate for Karen in Nov. 2015.  </t>
    </r>
    <r>
      <rPr>
        <sz val="12"/>
        <color rgb="FFFF0000"/>
        <rFont val="Arial"/>
      </rPr>
      <t>Jim has found it!</t>
    </r>
  </si>
  <si>
    <t>Jim DOES have the award!</t>
  </si>
  <si>
    <t>Club will attend DisCon</t>
  </si>
  <si>
    <t>KDH Promoted Club Attendance at DisCon</t>
  </si>
  <si>
    <t>Awards Notifications to Clubs</t>
  </si>
  <si>
    <t>Acton, Concord</t>
  </si>
  <si>
    <r>
      <t xml:space="preserve">#18, 24, 26, 27, 28, 29, 30, 31, 55, 56, 62, 69, 70.  </t>
    </r>
    <r>
      <rPr>
        <b/>
        <sz val="12"/>
        <color rgb="FF00B050"/>
        <rFont val="Arial"/>
        <family val="2"/>
      </rPr>
      <t>Concord</t>
    </r>
  </si>
  <si>
    <r>
      <t>#9, 26, 27, 28, 29, 64, 65.</t>
    </r>
    <r>
      <rPr>
        <sz val="12"/>
        <color rgb="FF00B050"/>
        <rFont val="Arial"/>
        <family val="2"/>
      </rPr>
      <t xml:space="preserve"> </t>
    </r>
    <r>
      <rPr>
        <b/>
        <sz val="12"/>
        <color rgb="FF00B050"/>
        <rFont val="Arial"/>
        <family val="2"/>
      </rPr>
      <t>Bedford</t>
    </r>
  </si>
  <si>
    <r>
      <t>Karen Jacobs</t>
    </r>
    <r>
      <rPr>
        <sz val="12"/>
        <color theme="1"/>
        <rFont val="Arial"/>
        <family val="2"/>
      </rPr>
      <t>,</t>
    </r>
    <r>
      <rPr>
        <sz val="12"/>
        <color rgb="FF00B050"/>
        <rFont val="Arial"/>
        <family val="2"/>
      </rPr>
      <t xml:space="preserve"> Brookline</t>
    </r>
  </si>
  <si>
    <r>
      <rPr>
        <b/>
        <sz val="12"/>
        <color rgb="FF00B050"/>
        <rFont val="Arial"/>
        <family val="2"/>
      </rPr>
      <t>Acton Boxboro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rgb="FF00B050"/>
        <rFont val="Arial"/>
        <family val="2"/>
      </rPr>
      <t>Concord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rgb="FF00B050"/>
        <rFont val="Arial"/>
        <family val="2"/>
      </rPr>
      <t>Nashoba</t>
    </r>
    <r>
      <rPr>
        <b/>
        <sz val="12"/>
        <color theme="1"/>
        <rFont val="Arial"/>
        <family val="2"/>
      </rPr>
      <t xml:space="preserve">: gold. </t>
    </r>
    <r>
      <rPr>
        <b/>
        <sz val="12"/>
        <color rgb="FF00B050"/>
        <rFont val="Arial"/>
        <family val="2"/>
      </rPr>
      <t>Bedford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rgb="FF00B050"/>
        <rFont val="Arial"/>
        <family val="2"/>
      </rPr>
      <t>Gardner:</t>
    </r>
    <r>
      <rPr>
        <b/>
        <sz val="12"/>
        <color theme="1"/>
        <rFont val="Arial"/>
        <family val="2"/>
      </rPr>
      <t xml:space="preserve"> silver.  </t>
    </r>
    <r>
      <rPr>
        <b/>
        <sz val="12"/>
        <color rgb="FF00B050"/>
        <rFont val="Arial"/>
        <family val="2"/>
      </rPr>
      <t>Brookline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rgb="FF00B050"/>
        <rFont val="Arial"/>
        <family val="2"/>
      </rPr>
      <t>Wachusett Area</t>
    </r>
    <r>
      <rPr>
        <b/>
        <sz val="12"/>
        <color theme="1"/>
        <rFont val="Arial"/>
        <family val="2"/>
      </rPr>
      <t>: bronze</t>
    </r>
  </si>
  <si>
    <r>
      <rPr>
        <b/>
        <sz val="12"/>
        <color rgb="FF00B050"/>
        <rFont val="Arial"/>
        <family val="2"/>
      </rPr>
      <t>Bedford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rgb="FF00B050"/>
        <rFont val="Arial"/>
        <family val="2"/>
      </rPr>
      <t>Wellesley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rgb="FF00B050"/>
        <rFont val="Arial"/>
        <family val="2"/>
      </rPr>
      <t>Nashoba Valley</t>
    </r>
  </si>
  <si>
    <t>Comes end June 2016</t>
  </si>
  <si>
    <t xml:space="preserve">Les Davis HAS been selectedby RI  to receive the award </t>
  </si>
  <si>
    <r>
      <t>Roy Balfour</t>
    </r>
    <r>
      <rPr>
        <sz val="12"/>
        <color theme="1"/>
        <rFont val="Arial"/>
        <family val="2"/>
      </rPr>
      <t xml:space="preserve">, </t>
    </r>
    <r>
      <rPr>
        <sz val="12"/>
        <color rgb="FF00B050"/>
        <rFont val="Arial"/>
        <family val="2"/>
      </rPr>
      <t>Shrewsbury</t>
    </r>
  </si>
  <si>
    <t>NOT YET AVAILABLE. 
 Present GH's plaque!</t>
  </si>
  <si>
    <r>
      <t>Steve Jones-D'Agostino (Auburn)
 Dick Andersen (</t>
    </r>
    <r>
      <rPr>
        <b/>
        <sz val="12"/>
        <color rgb="FF00B050"/>
        <rFont val="Arial"/>
        <family val="2"/>
      </rPr>
      <t>Littleton</t>
    </r>
    <r>
      <rPr>
        <b/>
        <sz val="12"/>
        <color theme="1"/>
        <rFont val="Arial"/>
        <family val="2"/>
      </rPr>
      <t>)</t>
    </r>
  </si>
  <si>
    <r>
      <t xml:space="preserve">#55,56,60.  Tie of </t>
    </r>
    <r>
      <rPr>
        <b/>
        <sz val="12"/>
        <color rgb="FF00B050"/>
        <rFont val="Arial"/>
        <family val="2"/>
      </rPr>
      <t>Concord</t>
    </r>
    <r>
      <rPr>
        <b/>
        <sz val="12"/>
        <color rgb="FF000000"/>
        <rFont val="Arial"/>
      </rPr>
      <t>,</t>
    </r>
    <r>
      <rPr>
        <b/>
        <sz val="12"/>
        <color rgb="FF00B050"/>
        <rFont val="Arial"/>
        <family val="2"/>
      </rPr>
      <t xml:space="preserve"> Littleton</t>
    </r>
    <r>
      <rPr>
        <b/>
        <sz val="12"/>
        <color rgb="FF000000"/>
        <rFont val="Arial"/>
      </rPr>
      <t xml:space="preserve"> &amp;</t>
    </r>
    <r>
      <rPr>
        <b/>
        <sz val="12"/>
        <color rgb="FF00B050"/>
        <rFont val="Arial"/>
        <family val="2"/>
      </rPr>
      <t xml:space="preserve"> Worceste</t>
    </r>
    <r>
      <rPr>
        <sz val="12"/>
        <color rgb="FF00B050"/>
        <rFont val="Arial"/>
        <family val="2"/>
      </rPr>
      <t>r</t>
    </r>
  </si>
  <si>
    <t>Club responded</t>
  </si>
  <si>
    <t>Pres. Susan Rack is on it.  Karen travels a lot!</t>
  </si>
  <si>
    <t>Steve Jones D'Agostino will arrange</t>
  </si>
  <si>
    <t>Marcia Davis following up on Steve J-D</t>
  </si>
  <si>
    <t>KDH,  get family to attend. Wife: Wendy</t>
  </si>
  <si>
    <t>KDH taking care of it</t>
  </si>
  <si>
    <t>Top Left Corner
of Patch</t>
  </si>
  <si>
    <t>Top Right Corner
of Patch</t>
  </si>
  <si>
    <t>FD
Registered</t>
  </si>
  <si>
    <t>Registerd for meal?
Y/N</t>
  </si>
  <si>
    <t>Y, only Carl</t>
  </si>
  <si>
    <t>Steve Fri only!
Dick, Y</t>
  </si>
  <si>
    <t>District Secretary Award?</t>
  </si>
  <si>
    <r>
      <t xml:space="preserve">Michelle Gasbarro </t>
    </r>
    <r>
      <rPr>
        <sz val="12"/>
        <color theme="1"/>
        <rFont val="Arial"/>
        <family val="2"/>
      </rPr>
      <t>(Montachusett Area)</t>
    </r>
  </si>
  <si>
    <t>NOT YET AVAILABLE
(Present Glenys')</t>
  </si>
  <si>
    <t>DisCon Day/Meal</t>
  </si>
  <si>
    <t>Make crystals&amp; DG PRESENTS at the podium</t>
  </si>
  <si>
    <t>TRF's "Service Award for a Polio Free World"</t>
  </si>
  <si>
    <t>Dr. Carl</t>
  </si>
  <si>
    <t>Good</t>
  </si>
  <si>
    <t>Merrimac Valley</t>
  </si>
  <si>
    <t>Pat &amp; Skip Doyle</t>
  </si>
  <si>
    <t>October 1, 2017</t>
  </si>
  <si>
    <r>
      <t>Certificate from RI,</t>
    </r>
    <r>
      <rPr>
        <b/>
        <sz val="12"/>
        <color rgb="FF0000FF"/>
        <rFont val="Arial"/>
      </rPr>
      <t xml:space="preserve"> 
DG Karin will receive them</t>
    </r>
  </si>
  <si>
    <t>RAC designs Crystal</t>
  </si>
  <si>
    <r>
      <t xml:space="preserve">Zone Certificate, </t>
    </r>
    <r>
      <rPr>
        <b/>
        <sz val="12"/>
        <color rgb="FF0000FF"/>
        <rFont val="Arial"/>
      </rPr>
      <t>sent to the DG</t>
    </r>
  </si>
  <si>
    <t>Zone 32</t>
  </si>
  <si>
    <t>Zone 32 "Membership" Award</t>
  </si>
  <si>
    <r>
      <t>Zone Certificate,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00FF"/>
        <rFont val="Arial"/>
      </rPr>
      <t>normally sent to the DG</t>
    </r>
  </si>
  <si>
    <t>Zone 32 "Vibrant Club" Award</t>
  </si>
  <si>
    <r>
      <t>TRF Crystal, usually</t>
    </r>
    <r>
      <rPr>
        <b/>
        <sz val="12"/>
        <color rgb="FF0000FF"/>
        <rFont val="Arial"/>
      </rPr>
      <t xml:space="preserve"> sent to recipient.</t>
    </r>
  </si>
  <si>
    <t>Get Bell. Design patch</t>
  </si>
  <si>
    <t>Person/Club to Consider</t>
  </si>
  <si>
    <t>Plaque &amp; Pin
 from RI</t>
  </si>
  <si>
    <t>Plaque &amp; Pin
from RI</t>
  </si>
  <si>
    <t>June 30, 2018 at RI</t>
  </si>
  <si>
    <t>Goals by 30 June 2018</t>
  </si>
  <si>
    <t>Goals by 30 June 2018. 
15 August 2018 @ RI website</t>
  </si>
  <si>
    <t>March 1, 2018 @ RI</t>
  </si>
  <si>
    <t>Zone awards change frequently</t>
  </si>
  <si>
    <r>
      <t xml:space="preserve">TRF plaque, </t>
    </r>
    <r>
      <rPr>
        <b/>
        <sz val="12"/>
        <color rgb="FF0000FF"/>
        <rFont val="Arial"/>
      </rPr>
      <t>sent to the DG</t>
    </r>
  </si>
  <si>
    <t>TRF framed plaque (&amp; Pin?)</t>
  </si>
  <si>
    <t xml:space="preserve">Application form needs no justification; just DG signature. </t>
  </si>
  <si>
    <t>Nov 15, 2018 @ TRF.  CHECK!</t>
  </si>
  <si>
    <r>
      <t xml:space="preserve">DG can order up to </t>
    </r>
    <r>
      <rPr>
        <b/>
        <sz val="12"/>
        <color theme="1"/>
        <rFont val="Arial"/>
        <family val="2"/>
      </rPr>
      <t>20</t>
    </r>
    <r>
      <rPr>
        <sz val="12"/>
        <color theme="1"/>
        <rFont val="Arial"/>
        <family val="2"/>
      </rPr>
      <t xml:space="preserve"> blanc certificates from TRF.</t>
    </r>
  </si>
  <si>
    <r>
      <t xml:space="preserve">Certificate awarded at the District level. </t>
    </r>
    <r>
      <rPr>
        <b/>
        <sz val="12"/>
        <color rgb="FFFF0000"/>
        <rFont val="Arial"/>
      </rPr>
      <t xml:space="preserve"> </t>
    </r>
    <r>
      <rPr>
        <sz val="12"/>
        <color rgb="FFFF0000"/>
        <rFont val="Arial"/>
      </rPr>
      <t>DG needs to sign!</t>
    </r>
  </si>
  <si>
    <t>June 30, 2018</t>
  </si>
  <si>
    <t>Karin Gaffney</t>
  </si>
  <si>
    <t>Ralph Hammond?</t>
  </si>
  <si>
    <t>Sanjay Deshpande</t>
  </si>
  <si>
    <t>"Club Service / Engagement" Award  (GOLD)</t>
  </si>
  <si>
    <t>"Club Service / Engagement" Award  (SILVER)</t>
  </si>
  <si>
    <t>"Club Service / Engagement" Award  (BRONZE)</t>
  </si>
  <si>
    <t xml:space="preserve">"International Service" Award </t>
  </si>
  <si>
    <t xml:space="preserve">"Youth Service" Award  </t>
  </si>
  <si>
    <t>"Local Image" Award</t>
  </si>
  <si>
    <t>P=Present at XXXX
A=Announce at XXXX</t>
  </si>
  <si>
    <r>
      <rPr>
        <b/>
        <u/>
        <sz val="16"/>
        <color theme="1"/>
        <rFont val="Arial"/>
      </rPr>
      <t>PATCHES for Club Banner,</t>
    </r>
    <r>
      <rPr>
        <b/>
        <u/>
        <sz val="16"/>
        <color rgb="FF3366FF"/>
        <rFont val="Arial"/>
        <family val="2"/>
      </rPr>
      <t xml:space="preserve"> to be awarded by</t>
    </r>
    <r>
      <rPr>
        <b/>
        <u/>
        <sz val="16"/>
        <color rgb="FFFF6600"/>
        <rFont val="Arial"/>
      </rPr>
      <t xml:space="preserve"> DG Karin Gaffney</t>
    </r>
  </si>
  <si>
    <t xml:space="preserve">Award categories to be PRESENTED </t>
  </si>
  <si>
    <t>LOCAL IMAGE</t>
  </si>
  <si>
    <t>"Best Club" Award   (GOLD)</t>
  </si>
  <si>
    <t>"Best Club" Award   (SILVER)</t>
  </si>
  <si>
    <t>"Best Club" Award   (BRONZE)</t>
  </si>
  <si>
    <t>"Community Service" Award   (GOLD)</t>
  </si>
  <si>
    <t>"Community Service" Award  (SILVER)</t>
  </si>
  <si>
    <t>"Community Service" Award  (BRONZE)</t>
  </si>
  <si>
    <t xml:space="preserve">"Vocational Service" Award </t>
  </si>
  <si>
    <r>
      <rPr>
        <b/>
        <sz val="12"/>
        <color rgb="FFFF0000"/>
        <rFont val="Arial"/>
      </rPr>
      <t xml:space="preserve">Bell, </t>
    </r>
    <r>
      <rPr>
        <sz val="12"/>
        <color theme="1"/>
        <rFont val="Arial"/>
        <family val="2"/>
      </rPr>
      <t>Patch &amp; Certificate</t>
    </r>
  </si>
  <si>
    <t>Patch for club banner 
&amp; Certificate</t>
  </si>
  <si>
    <t xml:space="preserve">"Edward C. Hall Foundation Achievement" Award </t>
  </si>
  <si>
    <t>Today's Date:</t>
  </si>
  <si>
    <t>Club presents it internally, not the District.</t>
  </si>
  <si>
    <r>
      <t xml:space="preserve">2017-2018 </t>
    </r>
    <r>
      <rPr>
        <b/>
        <u/>
        <sz val="18"/>
        <color rgb="FFFF6600"/>
        <rFont val="Arial"/>
        <family val="2"/>
      </rPr>
      <t>DG Karin Gaffney</t>
    </r>
    <r>
      <rPr>
        <b/>
        <u/>
        <sz val="18"/>
        <color rgb="FF3366FF"/>
        <rFont val="Arial"/>
        <family val="2"/>
      </rPr>
      <t>'s Awards List</t>
    </r>
  </si>
  <si>
    <t>Dec 2017
 Holiday Party</t>
  </si>
  <si>
    <t>TRF had not yet approved at 7/13/2017</t>
  </si>
  <si>
    <t>2017-2018?</t>
  </si>
  <si>
    <t>" People of Action" Award ???</t>
  </si>
  <si>
    <t>AG of the Year  ???</t>
  </si>
  <si>
    <t xml:space="preserve">Personal award; DG selects.  </t>
  </si>
  <si>
    <t>Personal award</t>
  </si>
  <si>
    <t>Club Award.  CP&amp;A Form v 125, 
lines 1-90</t>
  </si>
  <si>
    <t>Club Award.  CP&amp;A Form v 125, 
lines 1-11, 12-17, 20, 21, 22, 29, 38, 43-47, 48-76, 62</t>
  </si>
  <si>
    <t xml:space="preserve">Club Award.  CP&amp;A Form v 125, 
lines 28, 32, 39, 58, 63, 69, 72, </t>
  </si>
  <si>
    <t>Club Award.  CP&amp;A Form v 125, 
lines 22, 23, 28, 30, 31, 39, 59, 60, 64, 88-90</t>
  </si>
  <si>
    <t>Club Award.  CP&amp;A Form v 125, 
lines 9, 36, 65, 79, 80, 85, 87</t>
  </si>
  <si>
    <t>Club Award.  CP&amp;A Form v 125, 
lines 66, 68, 77-90</t>
  </si>
  <si>
    <t>Club Award.  CP&amp;A Form v 125, 
lines 33-42, 61, 67</t>
  </si>
  <si>
    <t xml:space="preserve">Personal award; DG selects. </t>
  </si>
  <si>
    <t>"Champion of Peace" Award ???</t>
  </si>
  <si>
    <t>Ongoing.  Send directly to 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</si>
</sst>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mm\ d\,\ yyyy"/>
    <numFmt numFmtId="165" formatCode="mmm\-d\-yyyy"/>
  </numFmts>
  <fonts count="49" x14ac:knownFonts="1">
    <font>
      <sz val="12"/>
      <color theme="1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u/>
      <sz val="16"/>
      <color rgb="FF3366FF"/>
      <name val="Arial"/>
      <family val="2"/>
    </font>
    <font>
      <b/>
      <sz val="16"/>
      <color theme="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rgb="FFFF0000"/>
      <name val="Arial"/>
    </font>
    <font>
      <b/>
      <sz val="12"/>
      <color rgb="FFFF0000"/>
      <name val="Arial"/>
    </font>
    <font>
      <b/>
      <u/>
      <sz val="16"/>
      <color rgb="FFFF6600"/>
      <name val="Arial"/>
    </font>
    <font>
      <sz val="12"/>
      <color theme="0"/>
      <name val="Arial"/>
    </font>
    <font>
      <b/>
      <sz val="12"/>
      <color theme="0"/>
      <name val="Arial"/>
    </font>
    <font>
      <b/>
      <u/>
      <sz val="16"/>
      <color theme="1"/>
      <name val="Arial"/>
    </font>
    <font>
      <b/>
      <sz val="16"/>
      <color rgb="FFFF0000"/>
      <name val="Arial"/>
    </font>
    <font>
      <sz val="10"/>
      <color theme="1"/>
      <name val="Arial"/>
    </font>
    <font>
      <b/>
      <sz val="10"/>
      <color rgb="FFFF0000"/>
      <name val="Arial"/>
    </font>
    <font>
      <b/>
      <sz val="16"/>
      <color theme="1"/>
      <name val="Arial"/>
    </font>
    <font>
      <b/>
      <u/>
      <sz val="16"/>
      <color rgb="FF0000FF"/>
      <name val="Arial"/>
    </font>
    <font>
      <b/>
      <sz val="12"/>
      <color rgb="FF0000FF"/>
      <name val="Arial"/>
    </font>
    <font>
      <b/>
      <sz val="10"/>
      <color theme="1"/>
      <name val="Arial"/>
    </font>
    <font>
      <b/>
      <sz val="12"/>
      <color rgb="FF000000"/>
      <name val="Arial"/>
    </font>
    <font>
      <b/>
      <sz val="14"/>
      <name val="Arial"/>
    </font>
    <font>
      <sz val="16"/>
      <name val="Arial"/>
    </font>
    <font>
      <sz val="10"/>
      <color rgb="FFFF0000"/>
      <name val="Arial"/>
    </font>
    <font>
      <b/>
      <sz val="10"/>
      <color rgb="FF0000FF"/>
      <name val="Arial"/>
    </font>
    <font>
      <sz val="12"/>
      <color rgb="FF000000"/>
      <name val="Arial"/>
      <family val="2"/>
    </font>
    <font>
      <b/>
      <sz val="16"/>
      <color rgb="FF0000FF"/>
      <name val="Arial"/>
    </font>
    <font>
      <sz val="12"/>
      <color rgb="FF000000"/>
      <name val="Calibri"/>
      <family val="2"/>
    </font>
    <font>
      <strike/>
      <sz val="12"/>
      <color theme="1"/>
      <name val="Arial"/>
    </font>
    <font>
      <sz val="10"/>
      <color rgb="FF800000"/>
      <name val="Arial"/>
    </font>
    <font>
      <b/>
      <sz val="14"/>
      <color rgb="FFFF0000"/>
      <name val="Arial"/>
    </font>
    <font>
      <b/>
      <sz val="14"/>
      <color rgb="FF008000"/>
      <name val="Arial"/>
    </font>
    <font>
      <b/>
      <sz val="11"/>
      <color theme="1"/>
      <name val="Arial"/>
      <family val="2"/>
    </font>
    <font>
      <b/>
      <sz val="48"/>
      <color rgb="FF00B050"/>
      <name val="Arial"/>
      <family val="2"/>
    </font>
    <font>
      <b/>
      <sz val="10"/>
      <color theme="0"/>
      <name val="Arial"/>
    </font>
    <font>
      <sz val="10"/>
      <color rgb="FF0000FF"/>
      <name val="Arial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u/>
      <sz val="18"/>
      <color rgb="FF3366FF"/>
      <name val="Arial"/>
      <family val="2"/>
    </font>
    <font>
      <b/>
      <u/>
      <sz val="18"/>
      <color rgb="FFFF66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3FBB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8FEFF"/>
        <bgColor indexed="64"/>
      </patternFill>
    </fill>
    <fill>
      <patternFill patternType="solid">
        <fgColor rgb="FFD5F4FF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A0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E81FF"/>
        <bgColor indexed="64"/>
      </patternFill>
    </fill>
    <fill>
      <patternFill patternType="solid">
        <fgColor rgb="FFFF49F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3399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51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78">
    <xf numFmtId="0" fontId="0" fillId="0" borderId="0" xfId="0"/>
    <xf numFmtId="0" fontId="1" fillId="0" borderId="0" xfId="4" applyFill="1" applyBorder="1" applyAlignment="1">
      <alignment horizontal="right" vertical="center"/>
    </xf>
    <xf numFmtId="0" fontId="1" fillId="0" borderId="5" xfId="4" applyFill="1" applyBorder="1" applyAlignment="1">
      <alignment horizontal="right" vertical="center"/>
    </xf>
    <xf numFmtId="0" fontId="1" fillId="0" borderId="0" xfId="4" applyBorder="1" applyAlignment="1">
      <alignment vertical="center" wrapText="1"/>
    </xf>
    <xf numFmtId="0" fontId="1" fillId="0" borderId="0" xfId="4" applyAlignment="1">
      <alignment vertical="center"/>
    </xf>
    <xf numFmtId="0" fontId="9" fillId="0" borderId="2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left" vertical="center" wrapText="1"/>
    </xf>
    <xf numFmtId="0" fontId="1" fillId="0" borderId="8" xfId="4" applyFill="1" applyBorder="1" applyAlignment="1">
      <alignment horizontal="right" vertical="center"/>
    </xf>
    <xf numFmtId="0" fontId="10" fillId="0" borderId="2" xfId="4" applyFont="1" applyBorder="1" applyAlignment="1">
      <alignment horizontal="center" vertical="center" wrapText="1"/>
    </xf>
    <xf numFmtId="0" fontId="0" fillId="0" borderId="6" xfId="4" applyFont="1" applyFill="1" applyBorder="1" applyAlignment="1">
      <alignment horizontal="left" vertical="center" wrapText="1"/>
    </xf>
    <xf numFmtId="0" fontId="2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" fillId="0" borderId="0" xfId="4" applyFill="1" applyAlignment="1">
      <alignment vertical="center"/>
    </xf>
    <xf numFmtId="164" fontId="3" fillId="0" borderId="0" xfId="4" applyNumberFormat="1" applyFont="1" applyFill="1" applyBorder="1" applyAlignment="1">
      <alignment horizontal="left" vertical="center" wrapText="1"/>
    </xf>
    <xf numFmtId="0" fontId="0" fillId="0" borderId="5" xfId="4" applyFont="1" applyFill="1" applyBorder="1" applyAlignment="1">
      <alignment horizontal="left" vertical="center" wrapText="1"/>
    </xf>
    <xf numFmtId="14" fontId="0" fillId="0" borderId="5" xfId="4" applyNumberFormat="1" applyFont="1" applyFill="1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" fillId="0" borderId="0" xfId="4" applyAlignment="1">
      <alignment horizontal="left" vertical="center" wrapText="1"/>
    </xf>
    <xf numFmtId="49" fontId="1" fillId="0" borderId="6" xfId="4" applyNumberFormat="1" applyFill="1" applyBorder="1" applyAlignment="1">
      <alignment horizontal="left" vertical="center" wrapText="1"/>
    </xf>
    <xf numFmtId="0" fontId="8" fillId="0" borderId="6" xfId="4" applyFont="1" applyFill="1" applyBorder="1" applyAlignment="1">
      <alignment horizontal="left" vertical="center" wrapText="1"/>
    </xf>
    <xf numFmtId="14" fontId="7" fillId="0" borderId="5" xfId="4" applyNumberFormat="1" applyFont="1" applyFill="1" applyBorder="1" applyAlignment="1">
      <alignment horizontal="left" vertical="center" wrapText="1"/>
    </xf>
    <xf numFmtId="0" fontId="8" fillId="0" borderId="5" xfId="4" applyFont="1" applyFill="1" applyBorder="1" applyAlignment="1">
      <alignment horizontal="left" vertical="center" wrapText="1"/>
    </xf>
    <xf numFmtId="0" fontId="2" fillId="0" borderId="0" xfId="4" applyFont="1" applyFill="1" applyAlignment="1">
      <alignment vertical="center"/>
    </xf>
    <xf numFmtId="0" fontId="9" fillId="0" borderId="0" xfId="4" applyFont="1" applyFill="1" applyAlignment="1">
      <alignment horizontal="center" vertical="center"/>
    </xf>
    <xf numFmtId="0" fontId="20" fillId="14" borderId="6" xfId="4" applyFont="1" applyFill="1" applyBorder="1" applyAlignment="1">
      <alignment horizontal="left" vertical="center" wrapText="1"/>
    </xf>
    <xf numFmtId="0" fontId="20" fillId="14" borderId="5" xfId="4" applyFont="1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7" fillId="0" borderId="16" xfId="4" applyFont="1" applyFill="1" applyBorder="1" applyAlignment="1">
      <alignment horizontal="left" vertical="center" wrapText="1"/>
    </xf>
    <xf numFmtId="0" fontId="1" fillId="0" borderId="16" xfId="4" applyFill="1" applyBorder="1" applyAlignment="1">
      <alignment horizontal="left" vertical="center" wrapText="1"/>
    </xf>
    <xf numFmtId="0" fontId="0" fillId="0" borderId="28" xfId="4" applyFont="1" applyFill="1" applyBorder="1" applyAlignment="1">
      <alignment horizontal="left" vertical="center" wrapText="1"/>
    </xf>
    <xf numFmtId="0" fontId="7" fillId="0" borderId="28" xfId="4" applyFont="1" applyFill="1" applyBorder="1" applyAlignment="1">
      <alignment horizontal="left" vertical="center" wrapText="1"/>
    </xf>
    <xf numFmtId="14" fontId="0" fillId="0" borderId="28" xfId="4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9" fontId="0" fillId="0" borderId="7" xfId="5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" fillId="0" borderId="13" xfId="4" applyFill="1" applyBorder="1" applyAlignment="1">
      <alignment horizontal="right" vertical="center"/>
    </xf>
    <xf numFmtId="0" fontId="8" fillId="0" borderId="7" xfId="4" applyFont="1" applyFill="1" applyBorder="1" applyAlignment="1">
      <alignment horizontal="center" vertical="center" wrapText="1"/>
    </xf>
    <xf numFmtId="0" fontId="0" fillId="0" borderId="7" xfId="4" applyFont="1" applyFill="1" applyBorder="1" applyAlignment="1">
      <alignment vertical="center" wrapText="1"/>
    </xf>
    <xf numFmtId="0" fontId="22" fillId="0" borderId="7" xfId="4" applyFont="1" applyFill="1" applyBorder="1" applyAlignment="1">
      <alignment horizontal="left" vertical="center" wrapText="1"/>
    </xf>
    <xf numFmtId="0" fontId="30" fillId="0" borderId="0" xfId="4" applyFont="1" applyAlignment="1">
      <alignment horizontal="left" vertical="center"/>
    </xf>
    <xf numFmtId="0" fontId="20" fillId="13" borderId="6" xfId="4" applyFont="1" applyFill="1" applyBorder="1" applyAlignment="1">
      <alignment horizontal="left" vertical="center" wrapText="1"/>
    </xf>
    <xf numFmtId="0" fontId="19" fillId="0" borderId="6" xfId="4" applyFont="1" applyFill="1" applyBorder="1" applyAlignment="1">
      <alignment horizontal="left" vertical="center" wrapText="1"/>
    </xf>
    <xf numFmtId="0" fontId="0" fillId="6" borderId="6" xfId="4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29" fillId="0" borderId="4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36" fillId="0" borderId="22" xfId="0" applyFont="1" applyBorder="1" applyAlignment="1">
      <alignment vertical="center"/>
    </xf>
    <xf numFmtId="0" fontId="36" fillId="0" borderId="45" xfId="0" applyFont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15" borderId="22" xfId="0" applyFill="1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/>
    <xf numFmtId="0" fontId="8" fillId="0" borderId="0" xfId="0" applyFont="1" applyAlignment="1">
      <alignment horizontal="center" vertical="center"/>
    </xf>
    <xf numFmtId="0" fontId="37" fillId="11" borderId="22" xfId="0" applyFont="1" applyFill="1" applyBorder="1"/>
    <xf numFmtId="0" fontId="37" fillId="11" borderId="46" xfId="0" applyFont="1" applyFill="1" applyBorder="1" applyAlignment="1">
      <alignment horizontal="left" vertical="center"/>
    </xf>
    <xf numFmtId="0" fontId="0" fillId="6" borderId="22" xfId="0" applyFill="1" applyBorder="1" applyAlignment="1">
      <alignment horizontal="center" vertical="center"/>
    </xf>
    <xf numFmtId="0" fontId="34" fillId="0" borderId="6" xfId="0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8" fillId="0" borderId="51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8" fillId="8" borderId="5" xfId="4" applyFont="1" applyFill="1" applyBorder="1" applyAlignment="1">
      <alignment horizontal="left" vertical="center" wrapText="1"/>
    </xf>
    <xf numFmtId="0" fontId="8" fillId="8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4" applyFill="1" applyBorder="1" applyAlignment="1">
      <alignment horizontal="left" vertical="center"/>
    </xf>
    <xf numFmtId="0" fontId="1" fillId="0" borderId="0" xfId="4" applyBorder="1" applyAlignment="1">
      <alignment horizontal="left" vertical="center"/>
    </xf>
    <xf numFmtId="0" fontId="1" fillId="15" borderId="0" xfId="4" applyFill="1" applyAlignment="1">
      <alignment horizontal="left" vertical="center"/>
    </xf>
    <xf numFmtId="0" fontId="4" fillId="0" borderId="22" xfId="4" applyFont="1" applyFill="1" applyBorder="1" applyAlignment="1">
      <alignment horizontal="left" vertical="center"/>
    </xf>
    <xf numFmtId="0" fontId="4" fillId="0" borderId="29" xfId="4" applyFont="1" applyFill="1" applyBorder="1" applyAlignment="1">
      <alignment horizontal="left" vertical="center"/>
    </xf>
    <xf numFmtId="0" fontId="4" fillId="0" borderId="30" xfId="4" applyFont="1" applyFill="1" applyBorder="1" applyAlignment="1">
      <alignment horizontal="left" vertical="center"/>
    </xf>
    <xf numFmtId="0" fontId="4" fillId="0" borderId="31" xfId="4" applyFont="1" applyFill="1" applyBorder="1" applyAlignment="1">
      <alignment horizontal="left" vertical="center"/>
    </xf>
    <xf numFmtId="0" fontId="1" fillId="0" borderId="0" xfId="4" applyFill="1" applyAlignment="1">
      <alignment horizontal="left" vertical="center"/>
    </xf>
    <xf numFmtId="0" fontId="4" fillId="0" borderId="0" xfId="4" applyFont="1" applyFill="1" applyAlignment="1">
      <alignment horizontal="left" vertical="center"/>
    </xf>
    <xf numFmtId="0" fontId="1" fillId="0" borderId="0" xfId="4" applyAlignment="1">
      <alignment horizontal="left" vertical="center"/>
    </xf>
    <xf numFmtId="0" fontId="2" fillId="15" borderId="0" xfId="4" applyFont="1" applyFill="1" applyAlignment="1">
      <alignment horizontal="left" vertical="center"/>
    </xf>
    <xf numFmtId="0" fontId="2" fillId="0" borderId="0" xfId="4" applyFont="1" applyFill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1" fillId="0" borderId="8" xfId="4" applyFill="1" applyBorder="1" applyAlignment="1">
      <alignment horizontal="left" vertical="center"/>
    </xf>
    <xf numFmtId="0" fontId="1" fillId="0" borderId="11" xfId="4" applyFill="1" applyBorder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9" fillId="15" borderId="0" xfId="4" applyFont="1" applyFill="1" applyAlignment="1">
      <alignment horizontal="left" vertical="center"/>
    </xf>
    <xf numFmtId="0" fontId="9" fillId="0" borderId="0" xfId="4" applyFont="1" applyFill="1" applyAlignment="1">
      <alignment horizontal="left" vertical="center"/>
    </xf>
    <xf numFmtId="0" fontId="9" fillId="0" borderId="0" xfId="4" applyFont="1" applyAlignment="1">
      <alignment horizontal="left" vertical="center"/>
    </xf>
    <xf numFmtId="165" fontId="28" fillId="0" borderId="5" xfId="4" applyNumberFormat="1" applyFont="1" applyFill="1" applyBorder="1" applyAlignment="1">
      <alignment horizontal="left" vertical="center" wrapText="1"/>
    </xf>
    <xf numFmtId="0" fontId="16" fillId="0" borderId="5" xfId="4" applyFont="1" applyFill="1" applyBorder="1" applyAlignment="1">
      <alignment horizontal="left" vertical="center" wrapText="1"/>
    </xf>
    <xf numFmtId="0" fontId="4" fillId="16" borderId="6" xfId="4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 vertical="center"/>
    </xf>
    <xf numFmtId="165" fontId="33" fillId="0" borderId="5" xfId="4" applyNumberFormat="1" applyFont="1" applyFill="1" applyBorder="1" applyAlignment="1">
      <alignment horizontal="left" vertical="center" wrapText="1"/>
    </xf>
    <xf numFmtId="0" fontId="20" fillId="10" borderId="6" xfId="4" applyFont="1" applyFill="1" applyBorder="1" applyAlignment="1">
      <alignment horizontal="left" vertical="center" wrapText="1"/>
    </xf>
    <xf numFmtId="165" fontId="32" fillId="0" borderId="5" xfId="4" applyNumberFormat="1" applyFont="1" applyFill="1" applyBorder="1" applyAlignment="1">
      <alignment horizontal="left" vertical="center" wrapText="1"/>
    </xf>
    <xf numFmtId="0" fontId="1" fillId="0" borderId="6" xfId="4" applyFont="1" applyFill="1" applyBorder="1" applyAlignment="1">
      <alignment horizontal="left" vertical="center" wrapText="1"/>
    </xf>
    <xf numFmtId="165" fontId="38" fillId="0" borderId="5" xfId="4" applyNumberFormat="1" applyFont="1" applyFill="1" applyBorder="1" applyAlignment="1">
      <alignment horizontal="left" vertical="center" wrapText="1"/>
    </xf>
    <xf numFmtId="0" fontId="1" fillId="0" borderId="28" xfId="4" applyFill="1" applyBorder="1" applyAlignment="1">
      <alignment horizontal="left" vertical="center"/>
    </xf>
    <xf numFmtId="165" fontId="5" fillId="0" borderId="28" xfId="4" applyNumberFormat="1" applyFont="1" applyFill="1" applyBorder="1" applyAlignment="1">
      <alignment horizontal="left" vertical="center" wrapText="1"/>
    </xf>
    <xf numFmtId="165" fontId="24" fillId="0" borderId="5" xfId="4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wrapText="1"/>
    </xf>
    <xf numFmtId="0" fontId="16" fillId="0" borderId="6" xfId="4" applyFont="1" applyFill="1" applyBorder="1" applyAlignment="1">
      <alignment horizontal="left" vertical="center" wrapText="1"/>
    </xf>
    <xf numFmtId="0" fontId="1" fillId="0" borderId="25" xfId="4" applyFill="1" applyBorder="1" applyAlignment="1">
      <alignment horizontal="left" vertical="center"/>
    </xf>
    <xf numFmtId="165" fontId="28" fillId="0" borderId="5" xfId="0" applyNumberFormat="1" applyFont="1" applyFill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1" fillId="0" borderId="16" xfId="4" applyFill="1" applyBorder="1" applyAlignment="1">
      <alignment horizontal="left" vertical="center"/>
    </xf>
    <xf numFmtId="165" fontId="5" fillId="0" borderId="16" xfId="4" applyNumberFormat="1" applyFont="1" applyFill="1" applyBorder="1" applyAlignment="1">
      <alignment horizontal="left" vertical="center" wrapText="1"/>
    </xf>
    <xf numFmtId="0" fontId="4" fillId="0" borderId="23" xfId="4" applyFont="1" applyFill="1" applyBorder="1" applyAlignment="1">
      <alignment horizontal="left" vertical="center"/>
    </xf>
    <xf numFmtId="0" fontId="22" fillId="0" borderId="0" xfId="4" applyFont="1" applyFill="1" applyBorder="1" applyAlignment="1">
      <alignment horizontal="left" vertical="center"/>
    </xf>
    <xf numFmtId="0" fontId="31" fillId="0" borderId="0" xfId="4" applyFont="1" applyFill="1" applyBorder="1" applyAlignment="1">
      <alignment horizontal="left" vertical="center"/>
    </xf>
    <xf numFmtId="0" fontId="8" fillId="16" borderId="22" xfId="0" applyFont="1" applyFill="1" applyBorder="1" applyAlignment="1">
      <alignment horizontal="center" vertical="center"/>
    </xf>
    <xf numFmtId="0" fontId="20" fillId="9" borderId="0" xfId="4" applyFont="1" applyFill="1" applyAlignment="1">
      <alignment horizontal="center" vertical="center"/>
    </xf>
    <xf numFmtId="0" fontId="20" fillId="0" borderId="28" xfId="4" applyFont="1" applyFill="1" applyBorder="1" applyAlignment="1">
      <alignment horizontal="center" vertical="center"/>
    </xf>
    <xf numFmtId="0" fontId="20" fillId="0" borderId="25" xfId="4" applyFont="1" applyFill="1" applyBorder="1" applyAlignment="1">
      <alignment horizontal="center" vertical="center"/>
    </xf>
    <xf numFmtId="0" fontId="20" fillId="0" borderId="0" xfId="4" applyFont="1" applyFill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9" borderId="0" xfId="4" applyFont="1" applyFill="1" applyAlignment="1">
      <alignment horizontal="center" vertical="center"/>
    </xf>
    <xf numFmtId="0" fontId="39" fillId="0" borderId="2" xfId="4" applyFont="1" applyBorder="1" applyAlignment="1">
      <alignment horizontal="center" vertical="center" wrapText="1"/>
    </xf>
    <xf numFmtId="0" fontId="40" fillId="0" borderId="2" xfId="4" applyFont="1" applyBorder="1" applyAlignment="1">
      <alignment horizontal="center" vertical="center" wrapText="1"/>
    </xf>
    <xf numFmtId="0" fontId="40" fillId="0" borderId="2" xfId="4" applyFont="1" applyBorder="1" applyAlignment="1">
      <alignment horizontal="center" vertical="center"/>
    </xf>
    <xf numFmtId="15" fontId="40" fillId="0" borderId="2" xfId="4" applyNumberFormat="1" applyFont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29" fillId="18" borderId="22" xfId="0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1" fillId="0" borderId="0" xfId="4" applyFill="1" applyAlignment="1">
      <alignment horizontal="center" vertical="center"/>
    </xf>
    <xf numFmtId="165" fontId="24" fillId="0" borderId="5" xfId="0" applyNumberFormat="1" applyFont="1" applyFill="1" applyBorder="1" applyAlignment="1">
      <alignment horizontal="left" vertical="center" wrapText="1"/>
    </xf>
    <xf numFmtId="0" fontId="30" fillId="0" borderId="0" xfId="4" applyFont="1" applyAlignment="1">
      <alignment horizontal="right" vertical="center"/>
    </xf>
    <xf numFmtId="0" fontId="22" fillId="8" borderId="6" xfId="4" applyFont="1" applyFill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4" fillId="0" borderId="11" xfId="4" applyFont="1" applyBorder="1" applyAlignment="1">
      <alignment vertical="center" wrapText="1"/>
    </xf>
    <xf numFmtId="0" fontId="4" fillId="0" borderId="9" xfId="4" applyFont="1" applyBorder="1" applyAlignment="1">
      <alignment vertical="center" wrapText="1"/>
    </xf>
    <xf numFmtId="0" fontId="4" fillId="19" borderId="0" xfId="4" applyFont="1" applyFill="1" applyAlignment="1">
      <alignment horizontal="center" vertical="center"/>
    </xf>
    <xf numFmtId="0" fontId="8" fillId="6" borderId="0" xfId="4" applyFont="1" applyFill="1" applyAlignment="1">
      <alignment horizontal="center" vertical="center"/>
    </xf>
    <xf numFmtId="0" fontId="8" fillId="20" borderId="0" xfId="4" applyFont="1" applyFill="1" applyAlignment="1">
      <alignment horizontal="center" vertical="center"/>
    </xf>
    <xf numFmtId="0" fontId="17" fillId="0" borderId="6" xfId="4" applyFont="1" applyFill="1" applyBorder="1" applyAlignment="1">
      <alignment horizontal="left" vertical="center" wrapText="1"/>
    </xf>
    <xf numFmtId="0" fontId="4" fillId="19" borderId="22" xfId="4" applyFont="1" applyFill="1" applyBorder="1" applyAlignment="1">
      <alignment horizontal="left" vertical="center"/>
    </xf>
    <xf numFmtId="0" fontId="4" fillId="19" borderId="22" xfId="4" applyFont="1" applyFill="1" applyBorder="1" applyAlignment="1">
      <alignment horizontal="left" vertical="center" wrapText="1"/>
    </xf>
    <xf numFmtId="0" fontId="0" fillId="19" borderId="22" xfId="0" applyFill="1" applyBorder="1" applyAlignment="1">
      <alignment horizontal="left" vertical="center"/>
    </xf>
    <xf numFmtId="0" fontId="0" fillId="11" borderId="22" xfId="0" applyFill="1" applyBorder="1" applyAlignment="1">
      <alignment horizontal="left" vertical="center"/>
    </xf>
    <xf numFmtId="0" fontId="1" fillId="0" borderId="0" xfId="4" applyFill="1" applyBorder="1" applyAlignment="1">
      <alignment horizontal="center" vertical="center"/>
    </xf>
    <xf numFmtId="0" fontId="1" fillId="0" borderId="28" xfId="4" applyFill="1" applyBorder="1" applyAlignment="1">
      <alignment horizontal="center" vertical="center"/>
    </xf>
    <xf numFmtId="0" fontId="8" fillId="0" borderId="41" xfId="0" applyFont="1" applyBorder="1" applyAlignment="1">
      <alignment vertical="center" wrapText="1"/>
    </xf>
    <xf numFmtId="0" fontId="0" fillId="11" borderId="43" xfId="0" applyFill="1" applyBorder="1" applyAlignment="1">
      <alignment horizontal="center" vertical="center"/>
    </xf>
    <xf numFmtId="0" fontId="0" fillId="19" borderId="22" xfId="0" applyFill="1" applyBorder="1" applyAlignment="1">
      <alignment horizontal="left" vertical="center" wrapText="1"/>
    </xf>
    <xf numFmtId="0" fontId="4" fillId="19" borderId="22" xfId="4" applyFont="1" applyFill="1" applyBorder="1" applyAlignment="1">
      <alignment horizontal="center" vertical="center"/>
    </xf>
    <xf numFmtId="0" fontId="17" fillId="0" borderId="5" xfId="4" applyFont="1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2" xfId="4" applyFill="1" applyBorder="1" applyAlignment="1">
      <alignment horizontal="left" vertical="center" wrapText="1"/>
    </xf>
    <xf numFmtId="0" fontId="4" fillId="21" borderId="22" xfId="4" applyFont="1" applyFill="1" applyBorder="1" applyAlignment="1">
      <alignment horizontal="center" vertical="center"/>
    </xf>
    <xf numFmtId="0" fontId="1" fillId="0" borderId="5" xfId="4" applyFill="1" applyBorder="1" applyAlignment="1">
      <alignment horizontal="center" vertical="center"/>
    </xf>
    <xf numFmtId="0" fontId="4" fillId="0" borderId="55" xfId="4" applyFont="1" applyFill="1" applyBorder="1" applyAlignment="1">
      <alignment horizontal="left" vertical="center"/>
    </xf>
    <xf numFmtId="0" fontId="4" fillId="0" borderId="25" xfId="4" applyFont="1" applyFill="1" applyBorder="1" applyAlignment="1">
      <alignment horizontal="left" vertical="center"/>
    </xf>
    <xf numFmtId="0" fontId="4" fillId="0" borderId="46" xfId="4" applyFont="1" applyFill="1" applyBorder="1" applyAlignment="1">
      <alignment horizontal="left" vertical="center"/>
    </xf>
    <xf numFmtId="0" fontId="41" fillId="0" borderId="20" xfId="4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left" vertical="center" wrapText="1"/>
    </xf>
    <xf numFmtId="0" fontId="20" fillId="10" borderId="5" xfId="4" applyFont="1" applyFill="1" applyBorder="1" applyAlignment="1">
      <alignment horizontal="left" vertical="center" wrapText="1"/>
    </xf>
    <xf numFmtId="0" fontId="4" fillId="0" borderId="28" xfId="4" applyFont="1" applyBorder="1" applyAlignment="1">
      <alignment horizontal="center" vertical="center"/>
    </xf>
    <xf numFmtId="0" fontId="1" fillId="0" borderId="28" xfId="4" applyBorder="1" applyAlignment="1">
      <alignment horizontal="left" vertical="center"/>
    </xf>
    <xf numFmtId="0" fontId="10" fillId="0" borderId="6" xfId="4" applyFont="1" applyFill="1" applyBorder="1" applyAlignment="1">
      <alignment horizontal="left" vertical="center" wrapText="1"/>
    </xf>
    <xf numFmtId="0" fontId="19" fillId="10" borderId="6" xfId="4" applyFont="1" applyFill="1" applyBorder="1" applyAlignment="1">
      <alignment horizontal="left" vertical="center" wrapText="1"/>
    </xf>
    <xf numFmtId="0" fontId="4" fillId="0" borderId="22" xfId="4" applyFont="1" applyFill="1" applyBorder="1" applyAlignment="1">
      <alignment horizontal="left" vertical="center" wrapText="1"/>
    </xf>
    <xf numFmtId="165" fontId="43" fillId="11" borderId="5" xfId="4" applyNumberFormat="1" applyFont="1" applyFill="1" applyBorder="1" applyAlignment="1">
      <alignment horizontal="left" vertical="center" wrapText="1"/>
    </xf>
    <xf numFmtId="0" fontId="8" fillId="8" borderId="6" xfId="4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4" fillId="0" borderId="6" xfId="4" applyFont="1" applyFill="1" applyBorder="1" applyAlignment="1">
      <alignment horizontal="left" vertical="center" wrapText="1"/>
    </xf>
    <xf numFmtId="0" fontId="8" fillId="16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1" borderId="22" xfId="4" applyFont="1" applyFill="1" applyBorder="1" applyAlignment="1">
      <alignment horizontal="center" vertical="center" wrapText="1"/>
    </xf>
    <xf numFmtId="0" fontId="4" fillId="6" borderId="22" xfId="4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7" fillId="4" borderId="5" xfId="4" applyFont="1" applyFill="1" applyBorder="1" applyAlignment="1">
      <alignment horizontal="center" vertical="center" wrapText="1"/>
    </xf>
    <xf numFmtId="0" fontId="0" fillId="0" borderId="28" xfId="4" applyFont="1" applyFill="1" applyBorder="1" applyAlignment="1">
      <alignment horizontal="center" vertical="center" wrapText="1"/>
    </xf>
    <xf numFmtId="0" fontId="7" fillId="5" borderId="5" xfId="4" applyFont="1" applyFill="1" applyBorder="1" applyAlignment="1">
      <alignment horizontal="center" vertical="center" wrapText="1"/>
    </xf>
    <xf numFmtId="0" fontId="7" fillId="5" borderId="6" xfId="4" applyFont="1" applyFill="1" applyBorder="1" applyAlignment="1">
      <alignment horizontal="center" vertical="center" wrapText="1"/>
    </xf>
    <xf numFmtId="0" fontId="7" fillId="7" borderId="6" xfId="4" applyFont="1" applyFill="1" applyBorder="1" applyAlignment="1">
      <alignment horizontal="center" vertical="center" wrapText="1"/>
    </xf>
    <xf numFmtId="0" fontId="34" fillId="17" borderId="44" xfId="0" applyFont="1" applyFill="1" applyBorder="1" applyAlignment="1">
      <alignment horizontal="center" vertical="center" wrapText="1"/>
    </xf>
    <xf numFmtId="0" fontId="0" fillId="7" borderId="6" xfId="4" applyFont="1" applyFill="1" applyBorder="1" applyAlignment="1">
      <alignment horizontal="center" vertical="center" wrapText="1"/>
    </xf>
    <xf numFmtId="0" fontId="1" fillId="0" borderId="0" xfId="4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6" xfId="4" applyFont="1" applyFill="1" applyBorder="1" applyAlignment="1">
      <alignment horizontal="left" vertical="center" wrapText="1"/>
    </xf>
    <xf numFmtId="0" fontId="20" fillId="0" borderId="0" xfId="4" applyFont="1" applyFill="1" applyBorder="1" applyAlignment="1">
      <alignment horizontal="center" vertical="center"/>
    </xf>
    <xf numFmtId="165" fontId="23" fillId="0" borderId="5" xfId="4" applyNumberFormat="1" applyFont="1" applyFill="1" applyBorder="1" applyAlignment="1">
      <alignment horizontal="center" vertical="center" wrapText="1"/>
    </xf>
    <xf numFmtId="0" fontId="0" fillId="22" borderId="6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vertical="center" wrapText="1"/>
    </xf>
    <xf numFmtId="49" fontId="7" fillId="0" borderId="6" xfId="4" applyNumberFormat="1" applyFont="1" applyFill="1" applyBorder="1" applyAlignment="1">
      <alignment horizontal="left" vertical="center" wrapText="1"/>
    </xf>
    <xf numFmtId="49" fontId="7" fillId="0" borderId="6" xfId="4" applyNumberFormat="1" applyFont="1" applyFill="1" applyBorder="1" applyAlignment="1">
      <alignment horizontal="center" vertical="center" wrapText="1"/>
    </xf>
    <xf numFmtId="165" fontId="44" fillId="0" borderId="5" xfId="4" applyNumberFormat="1" applyFont="1" applyFill="1" applyBorder="1" applyAlignment="1">
      <alignment horizontal="left" vertical="center" wrapText="1"/>
    </xf>
    <xf numFmtId="165" fontId="23" fillId="0" borderId="5" xfId="4" applyNumberFormat="1" applyFont="1" applyFill="1" applyBorder="1" applyAlignment="1">
      <alignment horizontal="left" vertical="center" wrapText="1"/>
    </xf>
    <xf numFmtId="165" fontId="23" fillId="0" borderId="5" xfId="0" applyNumberFormat="1" applyFont="1" applyFill="1" applyBorder="1" applyAlignment="1">
      <alignment horizontal="left" vertical="center" wrapText="1"/>
    </xf>
    <xf numFmtId="0" fontId="8" fillId="16" borderId="0" xfId="4" applyFont="1" applyFill="1" applyAlignment="1">
      <alignment horizontal="center" vertical="center"/>
    </xf>
    <xf numFmtId="0" fontId="20" fillId="23" borderId="0" xfId="4" applyFont="1" applyFill="1" applyAlignment="1">
      <alignment horizontal="center" vertical="center"/>
    </xf>
    <xf numFmtId="165" fontId="23" fillId="0" borderId="0" xfId="4" applyNumberFormat="1" applyFont="1" applyFill="1" applyBorder="1" applyAlignment="1">
      <alignment horizontal="left" vertical="center" wrapText="1"/>
    </xf>
    <xf numFmtId="0" fontId="7" fillId="0" borderId="23" xfId="4" applyFont="1" applyFill="1" applyBorder="1" applyAlignment="1">
      <alignment horizontal="left" vertical="center" wrapText="1"/>
    </xf>
    <xf numFmtId="0" fontId="7" fillId="0" borderId="23" xfId="4" applyFont="1" applyFill="1" applyBorder="1" applyAlignment="1">
      <alignment horizontal="center" vertical="center" wrapText="1"/>
    </xf>
    <xf numFmtId="0" fontId="1" fillId="0" borderId="23" xfId="4" applyFill="1" applyBorder="1" applyAlignment="1">
      <alignment horizontal="left" vertical="center" wrapText="1"/>
    </xf>
    <xf numFmtId="0" fontId="1" fillId="0" borderId="23" xfId="4" applyFill="1" applyBorder="1" applyAlignment="1">
      <alignment horizontal="left" vertical="center"/>
    </xf>
    <xf numFmtId="0" fontId="8" fillId="16" borderId="23" xfId="4" applyFont="1" applyFill="1" applyBorder="1" applyAlignment="1">
      <alignment horizontal="center" vertical="center"/>
    </xf>
    <xf numFmtId="0" fontId="1" fillId="0" borderId="6" xfId="4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16" borderId="0" xfId="4" applyFont="1" applyFill="1" applyBorder="1" applyAlignment="1">
      <alignment horizontal="center" vertical="center"/>
    </xf>
    <xf numFmtId="0" fontId="45" fillId="0" borderId="1" xfId="4" applyFont="1" applyBorder="1" applyAlignment="1">
      <alignment horizontal="left" vertical="center"/>
    </xf>
    <xf numFmtId="164" fontId="46" fillId="2" borderId="13" xfId="4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4" fillId="0" borderId="44" xfId="0" applyFont="1" applyFill="1" applyBorder="1" applyAlignment="1">
      <alignment horizontal="left" vertical="center" wrapText="1"/>
    </xf>
    <xf numFmtId="0" fontId="8" fillId="0" borderId="0" xfId="4" applyFont="1" applyFill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12" borderId="0" xfId="4" applyFont="1" applyFill="1" applyAlignment="1">
      <alignment horizontal="center" vertical="center" textRotation="90" wrapText="1"/>
    </xf>
    <xf numFmtId="0" fontId="7" fillId="12" borderId="0" xfId="4" applyFont="1" applyFill="1" applyAlignment="1">
      <alignment horizontal="center" vertical="center" textRotation="90" wrapText="1"/>
    </xf>
    <xf numFmtId="0" fontId="25" fillId="0" borderId="11" xfId="4" applyFont="1" applyBorder="1" applyAlignment="1">
      <alignment horizontal="center" vertical="center" wrapText="1"/>
    </xf>
    <xf numFmtId="0" fontId="25" fillId="0" borderId="9" xfId="4" applyFont="1" applyBorder="1" applyAlignment="1">
      <alignment horizontal="center" vertical="center" wrapText="1"/>
    </xf>
    <xf numFmtId="0" fontId="12" fillId="3" borderId="3" xfId="4" applyFont="1" applyFill="1" applyBorder="1" applyAlignment="1">
      <alignment horizontal="left" vertical="center"/>
    </xf>
    <xf numFmtId="0" fontId="12" fillId="3" borderId="14" xfId="4" applyFont="1" applyFill="1" applyBorder="1" applyAlignment="1">
      <alignment horizontal="left" vertical="center"/>
    </xf>
    <xf numFmtId="0" fontId="12" fillId="3" borderId="4" xfId="4" applyFont="1" applyFill="1" applyBorder="1" applyAlignment="1">
      <alignment horizontal="left" vertical="center"/>
    </xf>
    <xf numFmtId="0" fontId="47" fillId="0" borderId="15" xfId="4" applyFont="1" applyBorder="1" applyAlignment="1">
      <alignment horizontal="left" vertical="center"/>
    </xf>
    <xf numFmtId="0" fontId="47" fillId="0" borderId="16" xfId="4" applyFont="1" applyBorder="1" applyAlignment="1">
      <alignment horizontal="left" vertical="center"/>
    </xf>
    <xf numFmtId="0" fontId="47" fillId="0" borderId="17" xfId="4" applyFont="1" applyBorder="1" applyAlignment="1">
      <alignment horizontal="left" vertical="center"/>
    </xf>
    <xf numFmtId="0" fontId="25" fillId="6" borderId="1" xfId="4" applyFont="1" applyFill="1" applyBorder="1" applyAlignment="1">
      <alignment horizontal="center" vertical="center" textRotation="90" wrapText="1"/>
    </xf>
    <xf numFmtId="0" fontId="25" fillId="6" borderId="12" xfId="4" applyFont="1" applyFill="1" applyBorder="1" applyAlignment="1">
      <alignment horizontal="center" vertical="center" textRotation="90" wrapText="1"/>
    </xf>
    <xf numFmtId="0" fontId="25" fillId="6" borderId="13" xfId="4" applyFont="1" applyFill="1" applyBorder="1" applyAlignment="1">
      <alignment horizontal="center" vertical="center" textRotation="90" wrapText="1"/>
    </xf>
    <xf numFmtId="0" fontId="8" fillId="10" borderId="33" xfId="4" applyFont="1" applyFill="1" applyBorder="1" applyAlignment="1">
      <alignment horizontal="center" vertical="center" textRotation="90" wrapText="1"/>
    </xf>
    <xf numFmtId="0" fontId="8" fillId="10" borderId="35" xfId="4" applyFont="1" applyFill="1" applyBorder="1" applyAlignment="1">
      <alignment horizontal="center" vertical="center" textRotation="90" wrapText="1"/>
    </xf>
    <xf numFmtId="0" fontId="8" fillId="0" borderId="24" xfId="4" applyFont="1" applyFill="1" applyBorder="1" applyAlignment="1">
      <alignment horizontal="center" vertical="center" textRotation="90" wrapText="1"/>
    </xf>
    <xf numFmtId="0" fontId="8" fillId="0" borderId="21" xfId="4" applyFont="1" applyFill="1" applyBorder="1" applyAlignment="1">
      <alignment horizontal="center" vertical="center" textRotation="90" wrapText="1"/>
    </xf>
    <xf numFmtId="0" fontId="8" fillId="16" borderId="24" xfId="4" applyFont="1" applyFill="1" applyBorder="1" applyAlignment="1">
      <alignment horizontal="center" vertical="center" textRotation="90" wrapText="1"/>
    </xf>
    <xf numFmtId="0" fontId="8" fillId="16" borderId="21" xfId="4" applyFont="1" applyFill="1" applyBorder="1" applyAlignment="1">
      <alignment horizontal="center" vertical="center" textRotation="90" wrapText="1"/>
    </xf>
    <xf numFmtId="0" fontId="1" fillId="0" borderId="0" xfId="4" applyFill="1" applyBorder="1" applyAlignment="1">
      <alignment horizontal="left" vertical="center"/>
    </xf>
    <xf numFmtId="0" fontId="41" fillId="0" borderId="22" xfId="4" applyFont="1" applyFill="1" applyBorder="1" applyAlignment="1">
      <alignment horizontal="left" vertical="center" textRotation="90" wrapText="1"/>
    </xf>
    <xf numFmtId="0" fontId="8" fillId="21" borderId="22" xfId="4" applyFont="1" applyFill="1" applyBorder="1" applyAlignment="1">
      <alignment horizontal="left" vertical="center" textRotation="90" wrapText="1"/>
    </xf>
    <xf numFmtId="0" fontId="25" fillId="0" borderId="27" xfId="4" applyFont="1" applyFill="1" applyBorder="1" applyAlignment="1">
      <alignment horizontal="center" vertical="center" wrapText="1"/>
    </xf>
    <xf numFmtId="0" fontId="25" fillId="0" borderId="23" xfId="4" applyFont="1" applyFill="1" applyBorder="1" applyAlignment="1">
      <alignment horizontal="center" vertical="center" wrapText="1"/>
    </xf>
    <xf numFmtId="0" fontId="25" fillId="0" borderId="26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textRotation="90"/>
    </xf>
    <xf numFmtId="0" fontId="10" fillId="0" borderId="28" xfId="4" applyFont="1" applyFill="1" applyBorder="1" applyAlignment="1">
      <alignment horizontal="center" vertical="center" textRotation="90"/>
    </xf>
    <xf numFmtId="0" fontId="20" fillId="9" borderId="35" xfId="4" applyFont="1" applyFill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8" fillId="0" borderId="32" xfId="4" applyFont="1" applyFill="1" applyBorder="1" applyAlignment="1">
      <alignment horizontal="center" vertical="center" textRotation="90" wrapText="1"/>
    </xf>
    <xf numFmtId="0" fontId="8" fillId="0" borderId="34" xfId="4" applyFont="1" applyFill="1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11" borderId="22" xfId="0" applyFont="1" applyFill="1" applyBorder="1" applyAlignment="1">
      <alignment horizontal="center" vertical="center" wrapText="1"/>
    </xf>
    <xf numFmtId="0" fontId="42" fillId="0" borderId="28" xfId="4" applyFont="1" applyBorder="1" applyAlignment="1">
      <alignment horizontal="center" vertical="center"/>
    </xf>
    <xf numFmtId="165" fontId="28" fillId="0" borderId="19" xfId="0" applyNumberFormat="1" applyFont="1" applyFill="1" applyBorder="1" applyAlignment="1">
      <alignment horizontal="center" vertical="center" textRotation="90" wrapText="1"/>
    </xf>
    <xf numFmtId="165" fontId="28" fillId="0" borderId="12" xfId="0" applyNumberFormat="1" applyFont="1" applyFill="1" applyBorder="1" applyAlignment="1">
      <alignment horizontal="center" vertical="center" textRotation="90" wrapText="1"/>
    </xf>
    <xf numFmtId="165" fontId="28" fillId="0" borderId="5" xfId="0" applyNumberFormat="1" applyFont="1" applyFill="1" applyBorder="1" applyAlignment="1">
      <alignment horizontal="center" vertical="center" textRotation="90" wrapText="1"/>
    </xf>
    <xf numFmtId="0" fontId="17" fillId="0" borderId="5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16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34" fillId="8" borderId="6" xfId="0" applyNumberFormat="1" applyFont="1" applyFill="1" applyBorder="1" applyAlignment="1">
      <alignment horizontal="left" vertical="center" wrapText="1"/>
    </xf>
    <xf numFmtId="49" fontId="1" fillId="8" borderId="6" xfId="4" applyNumberFormat="1" applyFill="1" applyBorder="1" applyAlignment="1">
      <alignment horizontal="left" vertical="center" wrapText="1"/>
    </xf>
    <xf numFmtId="0" fontId="0" fillId="8" borderId="44" xfId="4" applyFont="1" applyFill="1" applyBorder="1" applyAlignment="1">
      <alignment horizontal="left" vertical="center" wrapText="1"/>
    </xf>
    <xf numFmtId="0" fontId="34" fillId="8" borderId="44" xfId="0" applyFont="1" applyFill="1" applyBorder="1" applyAlignment="1">
      <alignment horizontal="left" vertical="center" wrapText="1"/>
    </xf>
    <xf numFmtId="0" fontId="1" fillId="24" borderId="5" xfId="4" applyFill="1" applyBorder="1" applyAlignment="1">
      <alignment horizontal="left" vertical="center" wrapText="1"/>
    </xf>
    <xf numFmtId="0" fontId="7" fillId="24" borderId="6" xfId="4" applyFont="1" applyFill="1" applyBorder="1" applyAlignment="1">
      <alignment horizontal="left" vertical="center" wrapText="1"/>
    </xf>
    <xf numFmtId="49" fontId="0" fillId="24" borderId="5" xfId="4" applyNumberFormat="1" applyFont="1" applyFill="1" applyBorder="1" applyAlignment="1">
      <alignment horizontal="left" vertical="center" wrapText="1"/>
    </xf>
    <xf numFmtId="49" fontId="0" fillId="8" borderId="5" xfId="4" applyNumberFormat="1" applyFont="1" applyFill="1" applyBorder="1" applyAlignment="1">
      <alignment horizontal="left" vertical="center" wrapText="1"/>
    </xf>
    <xf numFmtId="0" fontId="0" fillId="8" borderId="6" xfId="4" applyFont="1" applyFill="1" applyBorder="1" applyAlignment="1">
      <alignment horizontal="left" vertical="center" wrapText="1"/>
    </xf>
    <xf numFmtId="49" fontId="7" fillId="8" borderId="6" xfId="4" applyNumberFormat="1" applyFont="1" applyFill="1" applyBorder="1" applyAlignment="1">
      <alignment horizontal="left" vertical="center" wrapText="1"/>
    </xf>
    <xf numFmtId="0" fontId="1" fillId="25" borderId="5" xfId="4" applyFont="1" applyFill="1" applyBorder="1" applyAlignment="1">
      <alignment horizontal="left" vertical="center" wrapText="1"/>
    </xf>
    <xf numFmtId="0" fontId="1" fillId="25" borderId="6" xfId="4" applyFont="1" applyFill="1" applyBorder="1" applyAlignment="1">
      <alignment horizontal="left" vertical="center" wrapText="1"/>
    </xf>
    <xf numFmtId="0" fontId="1" fillId="8" borderId="6" xfId="4" applyFont="1" applyFill="1" applyBorder="1" applyAlignment="1">
      <alignment horizontal="left" vertical="center" wrapText="1"/>
    </xf>
    <xf numFmtId="49" fontId="7" fillId="8" borderId="5" xfId="4" applyNumberFormat="1" applyFont="1" applyFill="1" applyBorder="1" applyAlignment="1">
      <alignment horizontal="left" vertical="center" wrapText="1"/>
    </xf>
    <xf numFmtId="165" fontId="5" fillId="26" borderId="5" xfId="4" applyNumberFormat="1" applyFont="1" applyFill="1" applyBorder="1" applyAlignment="1">
      <alignment horizontal="left" vertical="center" wrapText="1"/>
    </xf>
  </cellXfs>
  <cellStyles count="851">
    <cellStyle name="Currency 2" xfId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 2" xfId="2"/>
    <cellStyle name="Normal" xfId="0" builtinId="0"/>
    <cellStyle name="Normal 2" xfId="3"/>
    <cellStyle name="Normal_Action Items, KDH, #204, 8-26-06" xfId="4"/>
    <cellStyle name="Percent 2" xfId="5"/>
  </cellStyles>
  <dxfs count="0"/>
  <tableStyles count="0" defaultTableStyle="TableStyleMedium9" defaultPivotStyle="PivotStyleLight16"/>
  <colors>
    <mruColors>
      <color rgb="FFFF3399"/>
      <color rgb="FFCCFFCC"/>
      <color rgb="FFFFFFCC"/>
      <color rgb="FF00FF00"/>
      <color rgb="FF38FEFF"/>
      <color rgb="FF3366FF"/>
      <color rgb="FFFF6600"/>
      <color rgb="FF00FA0E"/>
      <color rgb="FFD5F4FF"/>
      <color rgb="FFC3F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209"/>
  <sheetViews>
    <sheetView showGridLines="0" tabSelected="1" zoomScale="90" zoomScaleNormal="90" zoomScaleSheetLayoutView="70" workbookViewId="0">
      <pane xSplit="23" ySplit="6" topLeftCell="X22" activePane="bottomRight" state="frozen"/>
      <selection pane="topRight" activeCell="Y1" sqref="Y1"/>
      <selection pane="bottomLeft" activeCell="A8" sqref="A8"/>
      <selection pane="bottomRight" activeCell="A2" sqref="A2:A6"/>
    </sheetView>
  </sheetViews>
  <sheetFormatPr defaultColWidth="8.71875" defaultRowHeight="15" x14ac:dyDescent="0.4"/>
  <cols>
    <col min="1" max="1" width="7" style="186" customWidth="1"/>
    <col min="2" max="2" width="3.1640625" style="138" customWidth="1"/>
    <col min="3" max="3" width="8.71875" style="140" customWidth="1"/>
    <col min="4" max="4" width="28.5546875" style="140" customWidth="1"/>
    <col min="5" max="5" width="21.1640625" style="140" customWidth="1"/>
    <col min="6" max="6" width="10.83203125" style="140" customWidth="1"/>
    <col min="7" max="7" width="33.71875" style="140" customWidth="1"/>
    <col min="8" max="8" width="26.44140625" style="140" customWidth="1"/>
    <col min="9" max="9" width="14.83203125" style="18" customWidth="1"/>
    <col min="10" max="10" width="15" style="140" customWidth="1"/>
    <col min="11" max="11" width="3.83203125" style="190" customWidth="1"/>
    <col min="12" max="12" width="1.71875" style="133" customWidth="1"/>
    <col min="13" max="15" width="5.71875" style="134" hidden="1" customWidth="1"/>
    <col min="16" max="16" width="3.27734375" style="179" hidden="1" customWidth="1"/>
    <col min="17" max="21" width="5.71875" style="134" hidden="1" customWidth="1"/>
    <col min="22" max="22" width="1.44140625" style="138" hidden="1" customWidth="1"/>
    <col min="23" max="23" width="6.27734375" style="139" hidden="1" customWidth="1"/>
    <col min="24" max="29" width="8.71875" style="138"/>
    <col min="30" max="16384" width="8.71875" style="140"/>
  </cols>
  <sheetData>
    <row r="1" spans="1:29" ht="15.4" thickBot="1" x14ac:dyDescent="0.45">
      <c r="A1" s="186">
        <f>A45</f>
        <v>25</v>
      </c>
      <c r="B1" s="131"/>
      <c r="C1" s="131"/>
      <c r="D1" s="17"/>
      <c r="E1" s="17"/>
      <c r="F1" s="17"/>
      <c r="G1" s="17"/>
      <c r="H1" s="132"/>
      <c r="I1" s="17"/>
      <c r="J1" s="129"/>
      <c r="K1" s="328" t="s">
        <v>18</v>
      </c>
      <c r="P1" s="330" t="s">
        <v>251</v>
      </c>
      <c r="Q1" s="135"/>
      <c r="R1" s="136"/>
      <c r="S1" s="136"/>
      <c r="T1" s="136"/>
      <c r="U1" s="137"/>
    </row>
    <row r="2" spans="1:29" s="143" customFormat="1" ht="30" customHeight="1" thickBot="1" x14ac:dyDescent="0.45">
      <c r="A2" s="303" t="s">
        <v>542</v>
      </c>
      <c r="B2" s="310" t="s">
        <v>558</v>
      </c>
      <c r="C2" s="311"/>
      <c r="D2" s="311"/>
      <c r="E2" s="311"/>
      <c r="F2" s="311"/>
      <c r="G2" s="312"/>
      <c r="H2" s="280" t="s">
        <v>556</v>
      </c>
      <c r="I2" s="14"/>
      <c r="J2" s="129"/>
      <c r="K2" s="328"/>
      <c r="L2" s="141"/>
      <c r="M2" s="323" t="s">
        <v>472</v>
      </c>
      <c r="N2" s="323" t="s">
        <v>471</v>
      </c>
      <c r="O2" s="324" t="s">
        <v>495</v>
      </c>
      <c r="P2" s="330"/>
      <c r="Q2" s="325" t="s">
        <v>501</v>
      </c>
      <c r="R2" s="326"/>
      <c r="S2" s="326"/>
      <c r="T2" s="326"/>
      <c r="U2" s="327"/>
      <c r="V2" s="142"/>
      <c r="W2" s="142"/>
      <c r="X2" s="142"/>
      <c r="Y2" s="142"/>
      <c r="Z2" s="142"/>
      <c r="AA2" s="142"/>
      <c r="AB2" s="142"/>
      <c r="AC2" s="142"/>
    </row>
    <row r="3" spans="1:29" ht="22.05" customHeight="1" thickBot="1" x14ac:dyDescent="0.45">
      <c r="A3" s="304"/>
      <c r="B3" s="144"/>
      <c r="C3" s="145"/>
      <c r="D3" s="305"/>
      <c r="E3" s="305"/>
      <c r="F3" s="305"/>
      <c r="G3" s="306"/>
      <c r="H3" s="281">
        <f ca="1">NOW()</f>
        <v>42953.781108333336</v>
      </c>
      <c r="I3" s="17"/>
      <c r="J3" s="129"/>
      <c r="K3" s="328"/>
      <c r="M3" s="323"/>
      <c r="N3" s="323"/>
      <c r="O3" s="324"/>
      <c r="P3" s="330"/>
      <c r="Q3" s="333" t="s">
        <v>23</v>
      </c>
      <c r="R3" s="320" t="s">
        <v>24</v>
      </c>
      <c r="S3" s="318" t="s">
        <v>29</v>
      </c>
      <c r="T3" s="318" t="s">
        <v>25</v>
      </c>
      <c r="U3" s="316" t="s">
        <v>26</v>
      </c>
      <c r="V3" s="190"/>
      <c r="W3" s="313" t="s">
        <v>28</v>
      </c>
    </row>
    <row r="4" spans="1:29" ht="15.4" thickBot="1" x14ac:dyDescent="0.45">
      <c r="A4" s="304"/>
      <c r="D4" s="146"/>
      <c r="E4" s="146"/>
      <c r="F4" s="146"/>
      <c r="G4" s="146"/>
      <c r="H4" s="146"/>
      <c r="J4" s="129"/>
      <c r="K4" s="328"/>
      <c r="M4" s="323"/>
      <c r="N4" s="323"/>
      <c r="O4" s="324"/>
      <c r="P4" s="330"/>
      <c r="Q4" s="334"/>
      <c r="R4" s="321"/>
      <c r="S4" s="319"/>
      <c r="T4" s="319"/>
      <c r="U4" s="317"/>
      <c r="V4" s="190"/>
      <c r="W4" s="314"/>
    </row>
    <row r="5" spans="1:29" ht="21" thickBot="1" x14ac:dyDescent="0.45">
      <c r="A5" s="304"/>
      <c r="B5" s="307" t="s">
        <v>9</v>
      </c>
      <c r="C5" s="308"/>
      <c r="D5" s="308"/>
      <c r="E5" s="308"/>
      <c r="F5" s="308"/>
      <c r="G5" s="308"/>
      <c r="H5" s="309"/>
      <c r="K5" s="328"/>
      <c r="M5" s="323"/>
      <c r="N5" s="323"/>
      <c r="O5" s="324"/>
      <c r="P5" s="330"/>
      <c r="Q5" s="334"/>
      <c r="R5" s="321"/>
      <c r="S5" s="319"/>
      <c r="T5" s="319"/>
      <c r="U5" s="317"/>
      <c r="V5" s="190"/>
      <c r="W5" s="314"/>
    </row>
    <row r="6" spans="1:29" s="149" customFormat="1" ht="35.65" thickBot="1" x14ac:dyDescent="0.45">
      <c r="A6" s="304"/>
      <c r="B6" s="5" t="s">
        <v>0</v>
      </c>
      <c r="C6" s="180" t="s">
        <v>27</v>
      </c>
      <c r="D6" s="181" t="s">
        <v>518</v>
      </c>
      <c r="E6" s="182" t="s">
        <v>1</v>
      </c>
      <c r="F6" s="181" t="s">
        <v>2</v>
      </c>
      <c r="G6" s="182" t="s">
        <v>3</v>
      </c>
      <c r="H6" s="183" t="s">
        <v>4</v>
      </c>
      <c r="I6" s="181" t="s">
        <v>10</v>
      </c>
      <c r="J6" s="181" t="s">
        <v>11</v>
      </c>
      <c r="K6" s="329"/>
      <c r="L6" s="147"/>
      <c r="M6" s="323"/>
      <c r="N6" s="323"/>
      <c r="O6" s="324"/>
      <c r="P6" s="330"/>
      <c r="Q6" s="334"/>
      <c r="R6" s="321"/>
      <c r="S6" s="319"/>
      <c r="T6" s="319"/>
      <c r="U6" s="317"/>
      <c r="V6" s="24"/>
      <c r="W6" s="315"/>
      <c r="X6" s="148"/>
      <c r="Y6" s="148"/>
      <c r="Z6" s="148"/>
      <c r="AA6" s="148"/>
      <c r="AB6" s="148"/>
      <c r="AC6" s="148"/>
    </row>
    <row r="7" spans="1:29" s="138" customFormat="1" ht="49.05" customHeight="1" x14ac:dyDescent="0.4">
      <c r="A7" s="187"/>
      <c r="B7" s="216">
        <v>1</v>
      </c>
      <c r="C7" s="377" t="s">
        <v>452</v>
      </c>
      <c r="D7" s="163"/>
      <c r="E7" s="15" t="s">
        <v>519</v>
      </c>
      <c r="F7" s="242" t="s">
        <v>6</v>
      </c>
      <c r="G7" s="373" t="s">
        <v>22</v>
      </c>
      <c r="H7" s="151"/>
      <c r="I7" s="370" t="s">
        <v>508</v>
      </c>
      <c r="J7" s="157" t="s">
        <v>16</v>
      </c>
      <c r="K7" s="190"/>
      <c r="L7" s="133"/>
      <c r="M7" s="201"/>
      <c r="N7" s="201"/>
      <c r="O7" s="201"/>
      <c r="P7" s="174" t="s">
        <v>252</v>
      </c>
      <c r="Q7" s="201"/>
      <c r="R7" s="202"/>
      <c r="S7" s="201"/>
      <c r="T7" s="201"/>
      <c r="U7" s="201"/>
      <c r="W7" s="139"/>
    </row>
    <row r="8" spans="1:29" s="138" customFormat="1" ht="45" x14ac:dyDescent="0.4">
      <c r="A8" s="262" t="s">
        <v>15</v>
      </c>
      <c r="B8" s="216">
        <v>2</v>
      </c>
      <c r="C8" s="258"/>
      <c r="D8" s="163"/>
      <c r="E8" s="15" t="s">
        <v>509</v>
      </c>
      <c r="F8" s="242" t="s">
        <v>6</v>
      </c>
      <c r="G8" s="163" t="s">
        <v>244</v>
      </c>
      <c r="H8" s="15"/>
      <c r="I8" s="369" t="s">
        <v>521</v>
      </c>
      <c r="J8" s="251"/>
      <c r="K8" s="190"/>
      <c r="L8" s="133"/>
      <c r="M8" s="134"/>
      <c r="N8" s="214"/>
      <c r="O8" s="134"/>
      <c r="P8" s="174" t="s">
        <v>253</v>
      </c>
      <c r="Q8" s="291" t="s">
        <v>444</v>
      </c>
      <c r="R8" s="292"/>
      <c r="S8" s="292"/>
      <c r="T8" s="293"/>
      <c r="U8" s="184" t="s">
        <v>411</v>
      </c>
      <c r="V8" s="129"/>
      <c r="W8" s="129"/>
    </row>
    <row r="9" spans="1:29" s="138" customFormat="1" ht="45" x14ac:dyDescent="0.4">
      <c r="A9" s="262" t="s">
        <v>15</v>
      </c>
      <c r="B9" s="216">
        <v>3</v>
      </c>
      <c r="C9" s="258"/>
      <c r="D9" s="163"/>
      <c r="E9" s="15" t="s">
        <v>509</v>
      </c>
      <c r="F9" s="242" t="s">
        <v>6</v>
      </c>
      <c r="G9" s="163" t="s">
        <v>245</v>
      </c>
      <c r="H9" s="15"/>
      <c r="I9" s="369" t="s">
        <v>522</v>
      </c>
      <c r="J9" s="9"/>
      <c r="K9" s="190"/>
      <c r="L9" s="133"/>
      <c r="M9" s="201"/>
      <c r="N9" s="201"/>
      <c r="O9" s="201"/>
      <c r="P9" s="174" t="s">
        <v>253</v>
      </c>
      <c r="Q9" s="209"/>
      <c r="R9" s="203"/>
      <c r="S9" s="203"/>
      <c r="T9" s="203"/>
      <c r="U9" s="203"/>
      <c r="V9" s="129"/>
      <c r="W9" s="129"/>
    </row>
    <row r="10" spans="1:29" s="138" customFormat="1" ht="60" x14ac:dyDescent="0.4">
      <c r="A10" s="262" t="s">
        <v>15</v>
      </c>
      <c r="B10" s="216">
        <v>4</v>
      </c>
      <c r="C10" s="258"/>
      <c r="D10" s="163"/>
      <c r="E10" s="15" t="s">
        <v>509</v>
      </c>
      <c r="F10" s="242" t="s">
        <v>6</v>
      </c>
      <c r="G10" s="163" t="s">
        <v>246</v>
      </c>
      <c r="H10" s="15"/>
      <c r="I10" s="369" t="s">
        <v>523</v>
      </c>
      <c r="J10" s="79"/>
      <c r="K10" s="190"/>
      <c r="L10" s="133"/>
      <c r="M10" s="134"/>
      <c r="N10" s="214"/>
      <c r="O10" s="134"/>
      <c r="P10" s="174" t="s">
        <v>253</v>
      </c>
      <c r="Q10" s="291" t="s">
        <v>444</v>
      </c>
      <c r="R10" s="292"/>
      <c r="S10" s="292"/>
      <c r="T10" s="293"/>
      <c r="U10" s="184" t="s">
        <v>411</v>
      </c>
      <c r="V10" s="129"/>
      <c r="W10" s="129"/>
    </row>
    <row r="11" spans="1:29" s="138" customFormat="1" ht="30" x14ac:dyDescent="0.4">
      <c r="A11" s="261" t="s">
        <v>88</v>
      </c>
      <c r="B11" s="216">
        <v>5</v>
      </c>
      <c r="C11" s="156"/>
      <c r="D11" s="163"/>
      <c r="E11" s="15" t="s">
        <v>520</v>
      </c>
      <c r="F11" s="242" t="s">
        <v>6</v>
      </c>
      <c r="G11" s="163" t="s">
        <v>385</v>
      </c>
      <c r="H11" s="15"/>
      <c r="I11" s="369" t="s">
        <v>524</v>
      </c>
      <c r="J11" s="251"/>
      <c r="K11" s="190"/>
      <c r="L11" s="133"/>
      <c r="M11" s="134"/>
      <c r="N11" s="214"/>
      <c r="O11" s="215" t="s">
        <v>253</v>
      </c>
      <c r="P11" s="174"/>
      <c r="Q11" s="331" t="s">
        <v>500</v>
      </c>
      <c r="R11" s="332"/>
      <c r="S11" s="332"/>
      <c r="T11" s="332"/>
      <c r="U11" s="184" t="s">
        <v>411</v>
      </c>
      <c r="V11" s="129"/>
      <c r="W11" s="129"/>
    </row>
    <row r="12" spans="1:29" s="138" customFormat="1" ht="45" x14ac:dyDescent="0.4">
      <c r="A12" s="197"/>
      <c r="B12" s="216">
        <v>6</v>
      </c>
      <c r="C12" s="156"/>
      <c r="D12" s="163"/>
      <c r="E12" s="15" t="s">
        <v>231</v>
      </c>
      <c r="F12" s="242" t="s">
        <v>6</v>
      </c>
      <c r="G12" s="163" t="s">
        <v>247</v>
      </c>
      <c r="H12" s="15" t="s">
        <v>232</v>
      </c>
      <c r="I12" s="376" t="s">
        <v>575</v>
      </c>
      <c r="J12" s="157" t="s">
        <v>557</v>
      </c>
      <c r="K12" s="190"/>
      <c r="L12" s="133"/>
      <c r="M12" s="201"/>
      <c r="N12" s="201"/>
      <c r="O12" s="201"/>
      <c r="P12" s="174" t="s">
        <v>253</v>
      </c>
      <c r="Q12" s="203"/>
      <c r="R12" s="203"/>
      <c r="S12" s="203"/>
      <c r="T12" s="203"/>
      <c r="U12" s="203"/>
      <c r="V12" s="129"/>
      <c r="W12" s="129"/>
    </row>
    <row r="13" spans="1:29" s="138" customFormat="1" ht="45" x14ac:dyDescent="0.4">
      <c r="A13" s="261" t="s">
        <v>88</v>
      </c>
      <c r="B13" s="216">
        <v>7</v>
      </c>
      <c r="C13" s="158"/>
      <c r="D13" s="163"/>
      <c r="E13" s="15"/>
      <c r="F13" s="242" t="s">
        <v>6</v>
      </c>
      <c r="G13" s="163" t="s">
        <v>390</v>
      </c>
      <c r="H13" s="15" t="s">
        <v>392</v>
      </c>
      <c r="I13" s="16"/>
      <c r="J13" s="200"/>
      <c r="K13" s="190"/>
      <c r="L13" s="133"/>
      <c r="M13" s="291" t="s">
        <v>449</v>
      </c>
      <c r="N13" s="292"/>
      <c r="O13" s="215" t="s">
        <v>253</v>
      </c>
      <c r="P13" s="174" t="s">
        <v>253</v>
      </c>
      <c r="Q13" s="231"/>
      <c r="R13" s="233" t="s">
        <v>494</v>
      </c>
      <c r="S13" s="134"/>
      <c r="T13" s="134"/>
      <c r="U13" s="230"/>
      <c r="V13" s="129"/>
      <c r="W13" s="129"/>
    </row>
    <row r="14" spans="1:29" s="131" customFormat="1" x14ac:dyDescent="0.4">
      <c r="A14" s="188"/>
      <c r="B14" s="206"/>
      <c r="C14" s="160"/>
      <c r="D14" s="31"/>
      <c r="E14" s="31"/>
      <c r="F14" s="243"/>
      <c r="G14" s="31"/>
      <c r="H14" s="30"/>
      <c r="I14" s="32"/>
      <c r="J14" s="159"/>
      <c r="K14" s="205"/>
      <c r="L14" s="159"/>
      <c r="M14" s="159"/>
      <c r="N14" s="159"/>
      <c r="O14" s="159"/>
      <c r="P14" s="175"/>
      <c r="Q14" s="129"/>
      <c r="R14" s="129"/>
      <c r="S14" s="129"/>
      <c r="T14" s="129"/>
      <c r="U14" s="129"/>
      <c r="V14" s="129"/>
      <c r="W14" s="129"/>
    </row>
    <row r="15" spans="1:29" s="249" customFormat="1" ht="30" x14ac:dyDescent="0.4">
      <c r="A15" s="187"/>
      <c r="B15" s="216">
        <f>1+B13</f>
        <v>8</v>
      </c>
      <c r="C15" s="253"/>
      <c r="D15" s="6"/>
      <c r="E15" s="9" t="s">
        <v>511</v>
      </c>
      <c r="F15" s="254" t="s">
        <v>512</v>
      </c>
      <c r="G15" s="6" t="s">
        <v>513</v>
      </c>
      <c r="H15" s="368" t="s">
        <v>525</v>
      </c>
      <c r="I15" s="256"/>
      <c r="J15" s="255"/>
      <c r="K15" s="205"/>
      <c r="L15" s="133"/>
      <c r="M15" s="159"/>
      <c r="N15" s="159"/>
      <c r="O15" s="159"/>
      <c r="P15" s="252"/>
      <c r="Q15" s="250"/>
      <c r="R15" s="250"/>
      <c r="S15" s="250"/>
      <c r="T15" s="250"/>
      <c r="U15" s="250"/>
      <c r="V15" s="250"/>
      <c r="W15" s="250"/>
    </row>
    <row r="16" spans="1:29" s="249" customFormat="1" ht="30" x14ac:dyDescent="0.4">
      <c r="A16" s="187"/>
      <c r="B16" s="216">
        <f>1+B15</f>
        <v>9</v>
      </c>
      <c r="C16" s="253"/>
      <c r="D16" s="6"/>
      <c r="E16" s="9" t="s">
        <v>514</v>
      </c>
      <c r="F16" s="254" t="s">
        <v>512</v>
      </c>
      <c r="G16" s="6" t="s">
        <v>515</v>
      </c>
      <c r="H16" s="368" t="s">
        <v>525</v>
      </c>
      <c r="I16" s="257"/>
      <c r="J16" s="255"/>
      <c r="K16" s="205"/>
      <c r="L16" s="133"/>
      <c r="M16" s="159"/>
      <c r="N16" s="159"/>
      <c r="O16" s="159"/>
      <c r="P16" s="252"/>
      <c r="Q16" s="250"/>
      <c r="R16" s="250"/>
      <c r="S16" s="250"/>
      <c r="T16" s="250"/>
      <c r="U16" s="250"/>
      <c r="V16" s="250"/>
      <c r="W16" s="250"/>
    </row>
    <row r="17" spans="1:23" s="249" customFormat="1" x14ac:dyDescent="0.4">
      <c r="A17" s="188"/>
      <c r="B17" s="206"/>
      <c r="C17" s="160"/>
      <c r="D17" s="31"/>
      <c r="E17" s="31"/>
      <c r="F17" s="243"/>
      <c r="G17" s="31"/>
      <c r="H17" s="30"/>
      <c r="I17" s="32"/>
      <c r="J17" s="159"/>
      <c r="K17" s="205"/>
      <c r="M17" s="159"/>
      <c r="N17" s="159"/>
      <c r="O17" s="159"/>
      <c r="P17" s="252"/>
      <c r="Q17" s="250"/>
      <c r="R17" s="250"/>
      <c r="S17" s="250"/>
      <c r="T17" s="250"/>
      <c r="U17" s="250"/>
      <c r="V17" s="250"/>
      <c r="W17" s="250"/>
    </row>
    <row r="18" spans="1:23" s="138" customFormat="1" ht="38.25" x14ac:dyDescent="0.4">
      <c r="A18" s="261" t="s">
        <v>88</v>
      </c>
      <c r="B18" s="216">
        <v>10</v>
      </c>
      <c r="C18" s="377" t="s">
        <v>452</v>
      </c>
      <c r="D18" s="15" t="s">
        <v>534</v>
      </c>
      <c r="E18" s="9" t="s">
        <v>526</v>
      </c>
      <c r="F18" s="244" t="s">
        <v>5</v>
      </c>
      <c r="G18" s="374" t="s">
        <v>243</v>
      </c>
      <c r="H18" s="15"/>
      <c r="I18" s="367" t="s">
        <v>529</v>
      </c>
      <c r="J18" s="157" t="s">
        <v>16</v>
      </c>
      <c r="K18" s="205"/>
      <c r="L18" s="133"/>
      <c r="M18" s="201"/>
      <c r="N18" s="201"/>
      <c r="O18" s="201"/>
      <c r="P18" s="174" t="s">
        <v>252</v>
      </c>
      <c r="Q18" s="203"/>
      <c r="R18" s="203"/>
      <c r="S18" s="203"/>
      <c r="T18" s="203"/>
      <c r="U18" s="203"/>
      <c r="V18" s="129"/>
      <c r="W18" s="129"/>
    </row>
    <row r="19" spans="1:23" ht="45" x14ac:dyDescent="0.4">
      <c r="A19" s="261" t="s">
        <v>88</v>
      </c>
      <c r="B19" s="216">
        <f>1+B18</f>
        <v>11</v>
      </c>
      <c r="C19" s="377" t="s">
        <v>452</v>
      </c>
      <c r="D19" s="371" t="s">
        <v>535</v>
      </c>
      <c r="E19" s="9" t="s">
        <v>527</v>
      </c>
      <c r="F19" s="245" t="s">
        <v>5</v>
      </c>
      <c r="G19" s="374" t="s">
        <v>393</v>
      </c>
      <c r="H19" s="162" t="s">
        <v>528</v>
      </c>
      <c r="I19" s="372" t="s">
        <v>259</v>
      </c>
      <c r="J19" s="375" t="s">
        <v>559</v>
      </c>
      <c r="K19" s="205"/>
      <c r="M19" s="215" t="s">
        <v>253</v>
      </c>
      <c r="O19" s="215" t="s">
        <v>253</v>
      </c>
      <c r="P19" s="174" t="s">
        <v>252</v>
      </c>
      <c r="Q19" s="204"/>
      <c r="R19" s="233" t="s">
        <v>494</v>
      </c>
      <c r="S19" s="338" t="s">
        <v>450</v>
      </c>
      <c r="T19" s="338"/>
      <c r="U19" s="338"/>
      <c r="V19" s="129"/>
      <c r="W19" s="129"/>
    </row>
    <row r="20" spans="1:23" s="138" customFormat="1" ht="45" x14ac:dyDescent="0.4">
      <c r="A20" s="261" t="s">
        <v>88</v>
      </c>
      <c r="B20" s="216">
        <f t="shared" ref="B20:B22" si="0">1+B19</f>
        <v>12</v>
      </c>
      <c r="C20" s="377" t="s">
        <v>452</v>
      </c>
      <c r="D20" s="163"/>
      <c r="E20" s="151"/>
      <c r="F20" s="245" t="s">
        <v>5</v>
      </c>
      <c r="G20" s="373" t="s">
        <v>395</v>
      </c>
      <c r="H20" s="163" t="s">
        <v>397</v>
      </c>
      <c r="I20" s="21"/>
      <c r="J20" s="157" t="s">
        <v>16</v>
      </c>
      <c r="K20" s="190"/>
      <c r="L20" s="133"/>
      <c r="M20" s="134"/>
      <c r="N20" s="134"/>
      <c r="O20" s="235" t="s">
        <v>496</v>
      </c>
      <c r="P20" s="174"/>
      <c r="Q20" s="204"/>
      <c r="R20" s="233" t="s">
        <v>494</v>
      </c>
      <c r="S20" s="338" t="s">
        <v>451</v>
      </c>
      <c r="T20" s="338"/>
      <c r="U20" s="338"/>
      <c r="V20" s="129"/>
      <c r="W20" s="129"/>
    </row>
    <row r="21" spans="1:23" ht="30" x14ac:dyDescent="0.4">
      <c r="A21" s="261" t="s">
        <v>88</v>
      </c>
      <c r="B21" s="216">
        <f t="shared" si="0"/>
        <v>13</v>
      </c>
      <c r="C21" s="259"/>
      <c r="D21" s="164"/>
      <c r="E21" s="9" t="s">
        <v>516</v>
      </c>
      <c r="F21" s="245" t="s">
        <v>5</v>
      </c>
      <c r="G21" s="375" t="s">
        <v>412</v>
      </c>
      <c r="H21" s="164"/>
      <c r="I21" s="79"/>
      <c r="J21" s="232"/>
      <c r="K21" s="205"/>
      <c r="P21" s="174" t="s">
        <v>252</v>
      </c>
      <c r="Q21" s="204"/>
      <c r="R21" s="173" t="s">
        <v>399</v>
      </c>
      <c r="S21" s="338" t="s">
        <v>429</v>
      </c>
      <c r="T21" s="338"/>
      <c r="U21" s="338"/>
      <c r="V21" s="129"/>
      <c r="W21" s="129"/>
    </row>
    <row r="22" spans="1:23" ht="45" x14ac:dyDescent="0.4">
      <c r="A22" s="261" t="s">
        <v>88</v>
      </c>
      <c r="B22" s="216">
        <f t="shared" si="0"/>
        <v>14</v>
      </c>
      <c r="C22" s="259" t="s">
        <v>443</v>
      </c>
      <c r="D22" s="6"/>
      <c r="E22" s="9" t="s">
        <v>531</v>
      </c>
      <c r="F22" s="245" t="s">
        <v>5</v>
      </c>
      <c r="G22" s="6" t="s">
        <v>250</v>
      </c>
      <c r="H22" s="9" t="s">
        <v>530</v>
      </c>
      <c r="I22" s="372" t="s">
        <v>259</v>
      </c>
      <c r="J22" s="232"/>
      <c r="K22" s="205"/>
      <c r="P22" s="174" t="s">
        <v>252</v>
      </c>
      <c r="Q22" s="93"/>
      <c r="R22" s="173" t="s">
        <v>399</v>
      </c>
      <c r="S22" s="291" t="s">
        <v>444</v>
      </c>
      <c r="T22" s="292"/>
      <c r="U22" s="293"/>
      <c r="V22" s="129"/>
      <c r="W22" s="129"/>
    </row>
    <row r="23" spans="1:23" s="131" customFormat="1" x14ac:dyDescent="0.4">
      <c r="A23" s="188"/>
      <c r="B23" s="205"/>
      <c r="C23" s="263"/>
      <c r="D23" s="264"/>
      <c r="E23" s="264"/>
      <c r="F23" s="265"/>
      <c r="G23" s="264"/>
      <c r="H23" s="264"/>
      <c r="I23" s="266"/>
      <c r="J23" s="267"/>
      <c r="K23" s="206"/>
      <c r="L23" s="165"/>
      <c r="M23" s="165"/>
      <c r="N23" s="165"/>
      <c r="O23" s="165"/>
      <c r="P23" s="176"/>
      <c r="Q23" s="129"/>
      <c r="R23" s="129"/>
      <c r="S23" s="129"/>
      <c r="T23" s="129"/>
      <c r="U23" s="129"/>
      <c r="V23" s="129"/>
      <c r="W23" s="129"/>
    </row>
    <row r="24" spans="1:23" s="138" customFormat="1" ht="75" x14ac:dyDescent="0.4">
      <c r="A24" s="268" t="s">
        <v>88</v>
      </c>
      <c r="B24" s="269">
        <f>1+B22</f>
        <v>15</v>
      </c>
      <c r="C24" s="270" t="s">
        <v>510</v>
      </c>
      <c r="D24" s="6"/>
      <c r="E24" s="9" t="s">
        <v>17</v>
      </c>
      <c r="F24" s="246" t="s">
        <v>7</v>
      </c>
      <c r="G24" s="6" t="s">
        <v>12</v>
      </c>
      <c r="H24" s="371" t="s">
        <v>573</v>
      </c>
      <c r="I24" s="19"/>
      <c r="J24" s="251"/>
      <c r="K24" s="190">
        <v>0</v>
      </c>
      <c r="L24" s="133"/>
      <c r="M24" s="134"/>
      <c r="N24" s="134"/>
      <c r="O24" s="236" t="s">
        <v>497</v>
      </c>
      <c r="P24" s="174" t="s">
        <v>252</v>
      </c>
      <c r="Q24" s="291" t="s">
        <v>459</v>
      </c>
      <c r="R24" s="292"/>
      <c r="S24" s="292"/>
      <c r="T24" s="293"/>
      <c r="U24" s="184" t="s">
        <v>411</v>
      </c>
      <c r="V24" s="129"/>
      <c r="W24" s="129"/>
    </row>
    <row r="25" spans="1:23" s="138" customFormat="1" x14ac:dyDescent="0.4">
      <c r="A25" s="279" t="s">
        <v>88</v>
      </c>
      <c r="B25" s="216">
        <f>1+B24</f>
        <v>16</v>
      </c>
      <c r="C25" s="260"/>
      <c r="D25" s="6"/>
      <c r="E25" s="9"/>
      <c r="F25" s="246" t="s">
        <v>7</v>
      </c>
      <c r="G25" s="368" t="s">
        <v>563</v>
      </c>
      <c r="H25" s="371" t="s">
        <v>564</v>
      </c>
      <c r="I25" s="19"/>
      <c r="J25" s="251"/>
      <c r="K25" s="190">
        <v>0</v>
      </c>
      <c r="L25" s="133"/>
      <c r="M25" s="134"/>
      <c r="N25" s="134"/>
      <c r="O25" s="236"/>
      <c r="P25" s="174"/>
      <c r="Q25" s="282"/>
      <c r="R25" s="283"/>
      <c r="S25" s="283"/>
      <c r="T25" s="284"/>
      <c r="U25" s="184"/>
      <c r="V25" s="288"/>
      <c r="W25" s="288"/>
    </row>
    <row r="26" spans="1:23" s="138" customFormat="1" ht="30" x14ac:dyDescent="0.4">
      <c r="A26" s="279" t="s">
        <v>88</v>
      </c>
      <c r="B26" s="216">
        <f t="shared" ref="B26:B41" si="1">1+B25</f>
        <v>17</v>
      </c>
      <c r="C26" s="260"/>
      <c r="D26" s="6"/>
      <c r="E26" s="9"/>
      <c r="F26" s="246" t="s">
        <v>7</v>
      </c>
      <c r="G26" s="6" t="s">
        <v>555</v>
      </c>
      <c r="H26" s="9"/>
      <c r="I26" s="19"/>
      <c r="J26" s="251"/>
      <c r="K26" s="190">
        <v>0</v>
      </c>
      <c r="L26" s="133"/>
      <c r="M26" s="134"/>
      <c r="N26" s="134"/>
      <c r="O26" s="236"/>
      <c r="P26" s="174"/>
      <c r="Q26" s="275"/>
      <c r="R26" s="276"/>
      <c r="S26" s="276"/>
      <c r="T26" s="277"/>
      <c r="U26" s="184"/>
      <c r="V26" s="278"/>
      <c r="W26" s="278"/>
    </row>
    <row r="27" spans="1:23" s="138" customFormat="1" x14ac:dyDescent="0.4">
      <c r="A27" s="279" t="s">
        <v>88</v>
      </c>
      <c r="B27" s="216">
        <f t="shared" si="1"/>
        <v>18</v>
      </c>
      <c r="C27" s="260"/>
      <c r="D27" s="6"/>
      <c r="E27" s="9"/>
      <c r="F27" s="246" t="s">
        <v>7</v>
      </c>
      <c r="G27" s="368" t="s">
        <v>574</v>
      </c>
      <c r="H27" s="9" t="s">
        <v>565</v>
      </c>
      <c r="I27" s="19"/>
      <c r="J27" s="251"/>
      <c r="K27" s="190">
        <v>0</v>
      </c>
      <c r="L27" s="133"/>
      <c r="M27" s="134"/>
      <c r="N27" s="134"/>
      <c r="O27" s="236"/>
      <c r="P27" s="174"/>
      <c r="Q27" s="275"/>
      <c r="R27" s="276"/>
      <c r="S27" s="276"/>
      <c r="T27" s="277"/>
      <c r="U27" s="184"/>
      <c r="V27" s="278"/>
      <c r="W27" s="278"/>
    </row>
    <row r="28" spans="1:23" s="138" customFormat="1" x14ac:dyDescent="0.4">
      <c r="A28" s="279" t="s">
        <v>88</v>
      </c>
      <c r="B28" s="216">
        <f t="shared" si="1"/>
        <v>19</v>
      </c>
      <c r="C28" s="260"/>
      <c r="D28" s="6"/>
      <c r="E28" s="9"/>
      <c r="F28" s="246" t="s">
        <v>7</v>
      </c>
      <c r="G28" s="368" t="s">
        <v>562</v>
      </c>
      <c r="H28" s="9" t="s">
        <v>565</v>
      </c>
      <c r="I28" s="19"/>
      <c r="J28" s="251"/>
      <c r="K28" s="190"/>
      <c r="L28" s="133"/>
      <c r="M28" s="134"/>
      <c r="N28" s="134"/>
      <c r="O28" s="236"/>
      <c r="P28" s="174"/>
      <c r="Q28" s="282"/>
      <c r="R28" s="283"/>
      <c r="S28" s="283"/>
      <c r="T28" s="284"/>
      <c r="U28" s="184"/>
      <c r="V28" s="288"/>
      <c r="W28" s="288"/>
    </row>
    <row r="29" spans="1:23" ht="42" customHeight="1" x14ac:dyDescent="0.4">
      <c r="A29" s="261" t="s">
        <v>88</v>
      </c>
      <c r="B29" s="216">
        <f t="shared" si="1"/>
        <v>20</v>
      </c>
      <c r="C29" s="260" t="s">
        <v>517</v>
      </c>
      <c r="D29" s="6"/>
      <c r="E29" s="9" t="s">
        <v>553</v>
      </c>
      <c r="F29" s="246" t="s">
        <v>7</v>
      </c>
      <c r="G29" s="6" t="s">
        <v>546</v>
      </c>
      <c r="H29" s="363" t="s">
        <v>566</v>
      </c>
      <c r="I29" s="364" t="s">
        <v>532</v>
      </c>
      <c r="J29" s="251"/>
      <c r="K29" s="190">
        <v>1</v>
      </c>
      <c r="O29" s="215" t="s">
        <v>253</v>
      </c>
      <c r="P29" s="174" t="s">
        <v>253</v>
      </c>
      <c r="Q29" s="294" t="s">
        <v>460</v>
      </c>
      <c r="R29" s="295"/>
      <c r="S29" s="295"/>
      <c r="T29" s="296"/>
      <c r="U29" s="184" t="s">
        <v>411</v>
      </c>
      <c r="V29" s="129"/>
      <c r="W29" s="129"/>
    </row>
    <row r="30" spans="1:23" ht="30" x14ac:dyDescent="0.4">
      <c r="A30" s="261" t="s">
        <v>88</v>
      </c>
      <c r="B30" s="216">
        <f t="shared" si="1"/>
        <v>21</v>
      </c>
      <c r="C30" s="260"/>
      <c r="D30" s="6"/>
      <c r="E30" s="9" t="s">
        <v>554</v>
      </c>
      <c r="F30" s="246" t="s">
        <v>7</v>
      </c>
      <c r="G30" s="6" t="s">
        <v>547</v>
      </c>
      <c r="H30" s="363" t="s">
        <v>566</v>
      </c>
      <c r="I30" s="364" t="s">
        <v>532</v>
      </c>
      <c r="J30" s="251"/>
      <c r="K30" s="190">
        <v>1</v>
      </c>
      <c r="O30" s="215" t="s">
        <v>253</v>
      </c>
      <c r="P30" s="174" t="s">
        <v>253</v>
      </c>
      <c r="Q30" s="297"/>
      <c r="R30" s="298"/>
      <c r="S30" s="298"/>
      <c r="T30" s="299"/>
      <c r="U30" s="184" t="s">
        <v>411</v>
      </c>
      <c r="V30" s="129"/>
      <c r="W30" s="129"/>
    </row>
    <row r="31" spans="1:23" ht="30" x14ac:dyDescent="0.4">
      <c r="A31" s="261" t="s">
        <v>88</v>
      </c>
      <c r="B31" s="216">
        <f t="shared" si="1"/>
        <v>22</v>
      </c>
      <c r="C31" s="260"/>
      <c r="D31" s="6"/>
      <c r="E31" s="9" t="s">
        <v>554</v>
      </c>
      <c r="F31" s="246" t="s">
        <v>7</v>
      </c>
      <c r="G31" s="6" t="s">
        <v>548</v>
      </c>
      <c r="H31" s="363" t="s">
        <v>566</v>
      </c>
      <c r="I31" s="364" t="s">
        <v>532</v>
      </c>
      <c r="J31" s="251"/>
      <c r="K31" s="190">
        <v>1</v>
      </c>
      <c r="O31" s="215" t="s">
        <v>253</v>
      </c>
      <c r="P31" s="174" t="s">
        <v>253</v>
      </c>
      <c r="Q31" s="300"/>
      <c r="R31" s="301"/>
      <c r="S31" s="301"/>
      <c r="T31" s="302"/>
      <c r="U31" s="184" t="s">
        <v>411</v>
      </c>
      <c r="V31" s="129"/>
      <c r="W31" s="129"/>
    </row>
    <row r="32" spans="1:23" ht="45" x14ac:dyDescent="0.4">
      <c r="A32" s="261" t="s">
        <v>88</v>
      </c>
      <c r="B32" s="216">
        <f t="shared" si="1"/>
        <v>23</v>
      </c>
      <c r="C32" s="260"/>
      <c r="D32" s="6"/>
      <c r="E32" s="9" t="s">
        <v>554</v>
      </c>
      <c r="F32" s="246" t="s">
        <v>7</v>
      </c>
      <c r="G32" s="6" t="s">
        <v>536</v>
      </c>
      <c r="H32" s="365" t="s">
        <v>567</v>
      </c>
      <c r="I32" s="364" t="s">
        <v>532</v>
      </c>
      <c r="J32" s="251"/>
      <c r="K32" s="190">
        <v>1</v>
      </c>
      <c r="O32" s="215"/>
      <c r="P32" s="174"/>
      <c r="Q32" s="271"/>
      <c r="R32" s="272"/>
      <c r="S32" s="272"/>
      <c r="T32" s="273"/>
      <c r="U32" s="184"/>
      <c r="V32" s="274"/>
      <c r="W32" s="274"/>
    </row>
    <row r="33" spans="1:23" ht="45" x14ac:dyDescent="0.4">
      <c r="A33" s="261" t="s">
        <v>88</v>
      </c>
      <c r="B33" s="216">
        <f t="shared" si="1"/>
        <v>24</v>
      </c>
      <c r="C33" s="260"/>
      <c r="D33" s="6"/>
      <c r="E33" s="9" t="s">
        <v>554</v>
      </c>
      <c r="F33" s="246" t="s">
        <v>7</v>
      </c>
      <c r="G33" s="6" t="s">
        <v>537</v>
      </c>
      <c r="H33" s="365" t="s">
        <v>567</v>
      </c>
      <c r="I33" s="364" t="s">
        <v>532</v>
      </c>
      <c r="J33" s="251"/>
      <c r="K33" s="190">
        <v>1</v>
      </c>
      <c r="O33" s="215"/>
      <c r="P33" s="174"/>
      <c r="Q33" s="271"/>
      <c r="R33" s="272"/>
      <c r="S33" s="272"/>
      <c r="T33" s="273"/>
      <c r="U33" s="184"/>
      <c r="V33" s="274"/>
      <c r="W33" s="274"/>
    </row>
    <row r="34" spans="1:23" ht="45" x14ac:dyDescent="0.4">
      <c r="A34" s="261" t="s">
        <v>88</v>
      </c>
      <c r="B34" s="216">
        <f t="shared" si="1"/>
        <v>25</v>
      </c>
      <c r="C34" s="260"/>
      <c r="D34" s="6"/>
      <c r="E34" s="9" t="s">
        <v>554</v>
      </c>
      <c r="F34" s="246" t="s">
        <v>7</v>
      </c>
      <c r="G34" s="6" t="s">
        <v>538</v>
      </c>
      <c r="H34" s="365" t="s">
        <v>567</v>
      </c>
      <c r="I34" s="364" t="s">
        <v>532</v>
      </c>
      <c r="J34" s="251"/>
      <c r="K34" s="190">
        <v>1</v>
      </c>
      <c r="O34" s="215"/>
      <c r="P34" s="174"/>
      <c r="Q34" s="271"/>
      <c r="R34" s="272"/>
      <c r="S34" s="272"/>
      <c r="T34" s="273"/>
      <c r="U34" s="184"/>
      <c r="V34" s="274"/>
      <c r="W34" s="274"/>
    </row>
    <row r="35" spans="1:23" ht="30" x14ac:dyDescent="0.4">
      <c r="A35" s="261" t="s">
        <v>88</v>
      </c>
      <c r="B35" s="216">
        <f t="shared" si="1"/>
        <v>26</v>
      </c>
      <c r="C35" s="260"/>
      <c r="D35" s="6"/>
      <c r="E35" s="9" t="s">
        <v>554</v>
      </c>
      <c r="F35" s="246" t="s">
        <v>7</v>
      </c>
      <c r="G35" s="6" t="s">
        <v>549</v>
      </c>
      <c r="H35" s="365" t="s">
        <v>568</v>
      </c>
      <c r="I35" s="364" t="s">
        <v>532</v>
      </c>
      <c r="J35" s="251"/>
      <c r="K35" s="190">
        <v>1</v>
      </c>
      <c r="O35" s="215"/>
      <c r="P35" s="174"/>
      <c r="Q35" s="271"/>
      <c r="R35" s="272"/>
      <c r="S35" s="272"/>
      <c r="T35" s="273"/>
      <c r="U35" s="184"/>
      <c r="V35" s="274"/>
      <c r="W35" s="274"/>
    </row>
    <row r="36" spans="1:23" ht="30" x14ac:dyDescent="0.4">
      <c r="A36" s="261" t="s">
        <v>88</v>
      </c>
      <c r="B36" s="216">
        <f t="shared" si="1"/>
        <v>27</v>
      </c>
      <c r="C36" s="260"/>
      <c r="D36" s="6"/>
      <c r="E36" s="9" t="s">
        <v>554</v>
      </c>
      <c r="F36" s="246" t="s">
        <v>7</v>
      </c>
      <c r="G36" s="6" t="s">
        <v>550</v>
      </c>
      <c r="H36" s="365" t="s">
        <v>568</v>
      </c>
      <c r="I36" s="364" t="s">
        <v>532</v>
      </c>
      <c r="J36" s="251"/>
      <c r="K36" s="190">
        <v>1</v>
      </c>
      <c r="O36" s="215"/>
      <c r="P36" s="174"/>
      <c r="Q36" s="271"/>
      <c r="R36" s="272"/>
      <c r="S36" s="272"/>
      <c r="T36" s="273"/>
      <c r="U36" s="184"/>
      <c r="V36" s="274"/>
      <c r="W36" s="274"/>
    </row>
    <row r="37" spans="1:23" ht="30" x14ac:dyDescent="0.4">
      <c r="A37" s="261" t="s">
        <v>88</v>
      </c>
      <c r="B37" s="216">
        <f t="shared" si="1"/>
        <v>28</v>
      </c>
      <c r="C37" s="260"/>
      <c r="D37" s="6"/>
      <c r="E37" s="9" t="s">
        <v>554</v>
      </c>
      <c r="F37" s="246" t="s">
        <v>7</v>
      </c>
      <c r="G37" s="6" t="s">
        <v>551</v>
      </c>
      <c r="H37" s="365" t="s">
        <v>568</v>
      </c>
      <c r="I37" s="364" t="s">
        <v>532</v>
      </c>
      <c r="J37" s="251"/>
      <c r="K37" s="190">
        <v>1</v>
      </c>
      <c r="O37" s="215" t="s">
        <v>253</v>
      </c>
      <c r="P37" s="174"/>
      <c r="Q37" s="294" t="s">
        <v>444</v>
      </c>
      <c r="R37" s="295"/>
      <c r="S37" s="295"/>
      <c r="T37" s="296"/>
      <c r="U37" s="184" t="s">
        <v>411</v>
      </c>
      <c r="V37" s="129"/>
      <c r="W37" s="129"/>
    </row>
    <row r="38" spans="1:23" ht="45" x14ac:dyDescent="0.4">
      <c r="A38" s="261" t="s">
        <v>88</v>
      </c>
      <c r="B38" s="216">
        <f t="shared" si="1"/>
        <v>29</v>
      </c>
      <c r="C38" s="260"/>
      <c r="D38" s="6"/>
      <c r="E38" s="9" t="s">
        <v>554</v>
      </c>
      <c r="F38" s="246" t="s">
        <v>7</v>
      </c>
      <c r="G38" s="6" t="s">
        <v>539</v>
      </c>
      <c r="H38" s="366" t="s">
        <v>569</v>
      </c>
      <c r="I38" s="364" t="s">
        <v>532</v>
      </c>
      <c r="J38" s="251"/>
      <c r="K38" s="190">
        <v>1</v>
      </c>
      <c r="O38" s="215"/>
      <c r="P38" s="174"/>
      <c r="Q38" s="297"/>
      <c r="R38" s="298"/>
      <c r="S38" s="298"/>
      <c r="T38" s="299"/>
      <c r="U38" s="184"/>
      <c r="V38" s="274"/>
      <c r="W38" s="274"/>
    </row>
    <row r="39" spans="1:23" ht="30" x14ac:dyDescent="0.4">
      <c r="A39" s="261" t="s">
        <v>88</v>
      </c>
      <c r="B39" s="216">
        <f t="shared" si="1"/>
        <v>30</v>
      </c>
      <c r="C39" s="260"/>
      <c r="D39" s="6"/>
      <c r="E39" s="9" t="s">
        <v>554</v>
      </c>
      <c r="F39" s="246" t="s">
        <v>7</v>
      </c>
      <c r="G39" s="6" t="s">
        <v>552</v>
      </c>
      <c r="H39" s="366" t="s">
        <v>570</v>
      </c>
      <c r="I39" s="364" t="s">
        <v>532</v>
      </c>
      <c r="J39" s="251"/>
      <c r="K39" s="190">
        <v>1</v>
      </c>
      <c r="O39" s="215" t="s">
        <v>253</v>
      </c>
      <c r="P39" s="174" t="s">
        <v>253</v>
      </c>
      <c r="Q39" s="297"/>
      <c r="R39" s="298"/>
      <c r="S39" s="298"/>
      <c r="T39" s="299"/>
      <c r="U39" s="184" t="s">
        <v>411</v>
      </c>
      <c r="V39" s="129"/>
      <c r="W39" s="129"/>
    </row>
    <row r="40" spans="1:23" ht="30" x14ac:dyDescent="0.4">
      <c r="A40" s="261" t="s">
        <v>88</v>
      </c>
      <c r="B40" s="216">
        <f t="shared" si="1"/>
        <v>31</v>
      </c>
      <c r="C40" s="260"/>
      <c r="D40" s="6"/>
      <c r="E40" s="9" t="s">
        <v>554</v>
      </c>
      <c r="F40" s="246" t="s">
        <v>7</v>
      </c>
      <c r="G40" s="6" t="s">
        <v>540</v>
      </c>
      <c r="H40" s="366" t="s">
        <v>571</v>
      </c>
      <c r="I40" s="364" t="s">
        <v>532</v>
      </c>
      <c r="J40" s="251"/>
      <c r="K40" s="190">
        <v>1</v>
      </c>
      <c r="N40" s="214"/>
      <c r="O40" s="215" t="s">
        <v>253</v>
      </c>
      <c r="P40" s="174" t="s">
        <v>253</v>
      </c>
      <c r="Q40" s="297"/>
      <c r="R40" s="298"/>
      <c r="S40" s="298"/>
      <c r="T40" s="299"/>
      <c r="U40" s="184" t="s">
        <v>411</v>
      </c>
      <c r="V40" s="129"/>
      <c r="W40" s="129"/>
    </row>
    <row r="41" spans="1:23" ht="30" x14ac:dyDescent="0.4">
      <c r="A41" s="261" t="s">
        <v>88</v>
      </c>
      <c r="B41" s="216">
        <f t="shared" si="1"/>
        <v>32</v>
      </c>
      <c r="C41" s="260"/>
      <c r="D41" s="6"/>
      <c r="E41" s="9" t="s">
        <v>554</v>
      </c>
      <c r="F41" s="246" t="s">
        <v>7</v>
      </c>
      <c r="G41" s="6" t="s">
        <v>541</v>
      </c>
      <c r="H41" s="366" t="s">
        <v>572</v>
      </c>
      <c r="I41" s="364" t="s">
        <v>532</v>
      </c>
      <c r="J41" s="251"/>
      <c r="K41" s="190">
        <v>1</v>
      </c>
      <c r="N41" s="214"/>
      <c r="O41" s="215"/>
      <c r="P41" s="174"/>
      <c r="Q41" s="285"/>
      <c r="R41" s="286"/>
      <c r="S41" s="286"/>
      <c r="T41" s="287"/>
      <c r="U41" s="184"/>
      <c r="V41" s="288"/>
      <c r="W41" s="288"/>
    </row>
    <row r="42" spans="1:23" x14ac:dyDescent="0.4">
      <c r="A42" s="290"/>
      <c r="B42" s="216"/>
      <c r="C42" s="260"/>
      <c r="D42" s="6"/>
      <c r="E42" s="9"/>
      <c r="F42" s="246"/>
      <c r="G42" s="20"/>
      <c r="H42" s="289"/>
      <c r="I42" s="19"/>
      <c r="J42" s="251"/>
      <c r="N42" s="214"/>
      <c r="O42" s="215"/>
      <c r="P42" s="174"/>
      <c r="Q42" s="285"/>
      <c r="R42" s="286"/>
      <c r="S42" s="286"/>
      <c r="T42" s="287"/>
      <c r="U42" s="184"/>
      <c r="V42" s="288"/>
      <c r="W42" s="288"/>
    </row>
    <row r="43" spans="1:23" ht="15.4" thickBot="1" x14ac:dyDescent="0.45">
      <c r="A43" s="290"/>
      <c r="B43" s="216"/>
      <c r="C43" s="260"/>
      <c r="D43" s="9"/>
      <c r="E43" s="9"/>
      <c r="F43" s="248"/>
      <c r="G43" s="20"/>
      <c r="H43" s="9"/>
      <c r="I43" s="19"/>
      <c r="J43" s="251"/>
      <c r="P43" s="174" t="s">
        <v>253</v>
      </c>
      <c r="Q43" s="335" t="s">
        <v>431</v>
      </c>
      <c r="R43" s="336"/>
      <c r="S43" s="336"/>
      <c r="T43" s="337"/>
      <c r="U43" s="185" t="s">
        <v>411</v>
      </c>
      <c r="V43" s="130"/>
      <c r="W43" s="130"/>
    </row>
    <row r="44" spans="1:23" s="138" customFormat="1" x14ac:dyDescent="0.4">
      <c r="A44" s="187"/>
      <c r="B44" s="168"/>
      <c r="C44" s="169"/>
      <c r="D44" s="28"/>
      <c r="E44" s="28"/>
      <c r="F44" s="28"/>
      <c r="G44" s="28"/>
      <c r="H44" s="28"/>
      <c r="I44" s="29"/>
      <c r="J44" s="168"/>
      <c r="K44" s="190"/>
      <c r="M44" s="170"/>
      <c r="N44" s="170"/>
      <c r="O44" s="170"/>
      <c r="P44" s="177"/>
      <c r="Q44" s="153"/>
      <c r="R44" s="153"/>
      <c r="S44" s="153"/>
      <c r="T44" s="153"/>
      <c r="U44" s="153"/>
      <c r="W44" s="139"/>
    </row>
    <row r="45" spans="1:23" s="131" customFormat="1" ht="20.65" x14ac:dyDescent="0.4">
      <c r="A45" s="189">
        <f>COUNTIF(A7:A43,"P")</f>
        <v>25</v>
      </c>
      <c r="B45" s="171" t="s">
        <v>544</v>
      </c>
      <c r="C45" s="172"/>
      <c r="D45" s="172"/>
      <c r="I45" s="27"/>
      <c r="J45" s="1" t="s">
        <v>19</v>
      </c>
      <c r="K45" s="205">
        <f>SUM(K7:K44)</f>
        <v>13</v>
      </c>
      <c r="M45" s="153"/>
      <c r="N45" s="153"/>
      <c r="O45" s="153"/>
      <c r="P45" s="177"/>
      <c r="Q45" s="153"/>
      <c r="R45" s="153"/>
      <c r="S45" s="153"/>
      <c r="T45" s="153"/>
      <c r="U45" s="153"/>
      <c r="W45" s="153"/>
    </row>
    <row r="46" spans="1:23" s="131" customFormat="1" x14ac:dyDescent="0.4">
      <c r="A46" s="188"/>
      <c r="G46" s="322"/>
      <c r="H46" s="322"/>
      <c r="I46" s="27"/>
      <c r="K46" s="205"/>
      <c r="M46" s="153"/>
      <c r="N46" s="153"/>
      <c r="O46" s="153"/>
      <c r="P46" s="178"/>
      <c r="Q46" s="153"/>
      <c r="R46" s="153"/>
      <c r="S46" s="153"/>
      <c r="T46" s="153"/>
      <c r="U46" s="153"/>
      <c r="W46" s="153"/>
    </row>
    <row r="47" spans="1:23" s="131" customFormat="1" x14ac:dyDescent="0.4">
      <c r="A47" s="188"/>
      <c r="I47" s="27"/>
      <c r="K47" s="205"/>
      <c r="M47" s="153"/>
      <c r="N47" s="153"/>
      <c r="O47" s="153"/>
      <c r="P47" s="178"/>
      <c r="Q47" s="153"/>
      <c r="R47" s="153"/>
      <c r="S47" s="153"/>
      <c r="T47" s="153"/>
      <c r="U47" s="153"/>
      <c r="W47" s="153"/>
    </row>
    <row r="48" spans="1:23" s="131" customFormat="1" x14ac:dyDescent="0.4">
      <c r="A48" s="188"/>
      <c r="I48" s="27"/>
      <c r="K48" s="205"/>
      <c r="M48" s="153"/>
      <c r="N48" s="153"/>
      <c r="O48" s="153"/>
      <c r="P48" s="178"/>
      <c r="Q48" s="153"/>
      <c r="R48" s="153"/>
      <c r="S48" s="153"/>
      <c r="T48" s="153"/>
      <c r="U48" s="153"/>
      <c r="W48" s="153"/>
    </row>
    <row r="49" spans="1:23" s="131" customFormat="1" x14ac:dyDescent="0.4">
      <c r="A49" s="188"/>
      <c r="I49" s="27"/>
      <c r="K49" s="205"/>
      <c r="M49" s="153"/>
      <c r="N49" s="153"/>
      <c r="O49" s="153"/>
      <c r="P49" s="178"/>
      <c r="Q49" s="153"/>
      <c r="R49" s="153"/>
      <c r="S49" s="153"/>
      <c r="T49" s="153"/>
      <c r="U49" s="153"/>
      <c r="W49" s="153"/>
    </row>
    <row r="50" spans="1:23" s="131" customFormat="1" x14ac:dyDescent="0.4">
      <c r="A50" s="188"/>
      <c r="I50" s="27"/>
      <c r="K50" s="205"/>
      <c r="M50" s="153"/>
      <c r="N50" s="153"/>
      <c r="O50" s="153"/>
      <c r="P50" s="178"/>
      <c r="Q50" s="153"/>
      <c r="R50" s="153"/>
      <c r="S50" s="153"/>
      <c r="T50" s="153"/>
      <c r="U50" s="153"/>
      <c r="W50" s="153"/>
    </row>
    <row r="51" spans="1:23" s="131" customFormat="1" x14ac:dyDescent="0.4">
      <c r="A51" s="188"/>
      <c r="I51" s="27"/>
      <c r="K51" s="205"/>
      <c r="M51" s="153"/>
      <c r="N51" s="153"/>
      <c r="O51" s="153"/>
      <c r="P51" s="178"/>
      <c r="Q51" s="153"/>
      <c r="R51" s="153"/>
      <c r="S51" s="153"/>
      <c r="T51" s="153"/>
      <c r="U51" s="153"/>
      <c r="W51" s="153"/>
    </row>
    <row r="52" spans="1:23" s="131" customFormat="1" x14ac:dyDescent="0.4">
      <c r="A52" s="188"/>
      <c r="I52" s="27"/>
      <c r="K52" s="205"/>
      <c r="M52" s="153"/>
      <c r="N52" s="153"/>
      <c r="O52" s="153"/>
      <c r="P52" s="178"/>
      <c r="Q52" s="153"/>
      <c r="R52" s="153"/>
      <c r="S52" s="153"/>
      <c r="T52" s="153"/>
      <c r="U52" s="153"/>
      <c r="W52" s="153"/>
    </row>
    <row r="53" spans="1:23" s="131" customFormat="1" x14ac:dyDescent="0.4">
      <c r="A53" s="188"/>
      <c r="I53" s="27"/>
      <c r="K53" s="205"/>
      <c r="M53" s="153"/>
      <c r="N53" s="153"/>
      <c r="O53" s="153"/>
      <c r="P53" s="178"/>
      <c r="Q53" s="153"/>
      <c r="R53" s="153"/>
      <c r="S53" s="153"/>
      <c r="T53" s="153"/>
      <c r="U53" s="153"/>
      <c r="W53" s="153"/>
    </row>
    <row r="54" spans="1:23" s="131" customFormat="1" x14ac:dyDescent="0.4">
      <c r="A54" s="188"/>
      <c r="I54" s="27"/>
      <c r="K54" s="205"/>
      <c r="M54" s="153"/>
      <c r="N54" s="153"/>
      <c r="O54" s="153"/>
      <c r="P54" s="178"/>
      <c r="Q54" s="153"/>
      <c r="R54" s="153"/>
      <c r="S54" s="153"/>
      <c r="T54" s="153"/>
      <c r="U54" s="153"/>
      <c r="W54" s="153"/>
    </row>
    <row r="55" spans="1:23" s="131" customFormat="1" x14ac:dyDescent="0.4">
      <c r="A55" s="188"/>
      <c r="I55" s="27"/>
      <c r="K55" s="205"/>
      <c r="M55" s="153"/>
      <c r="N55" s="153"/>
      <c r="O55" s="153"/>
      <c r="P55" s="178"/>
      <c r="Q55" s="153"/>
      <c r="R55" s="153"/>
      <c r="S55" s="153"/>
      <c r="T55" s="153"/>
      <c r="U55" s="153"/>
      <c r="W55" s="153"/>
    </row>
    <row r="56" spans="1:23" s="131" customFormat="1" x14ac:dyDescent="0.4">
      <c r="A56" s="188"/>
      <c r="I56" s="27"/>
      <c r="K56" s="205"/>
      <c r="M56" s="153"/>
      <c r="N56" s="153"/>
      <c r="O56" s="153"/>
      <c r="P56" s="178"/>
      <c r="Q56" s="153"/>
      <c r="R56" s="153"/>
      <c r="S56" s="153"/>
      <c r="T56" s="153"/>
      <c r="U56" s="153"/>
      <c r="W56" s="153"/>
    </row>
    <row r="57" spans="1:23" s="131" customFormat="1" x14ac:dyDescent="0.4">
      <c r="A57" s="188"/>
      <c r="I57" s="27"/>
      <c r="K57" s="205"/>
      <c r="M57" s="153"/>
      <c r="N57" s="153"/>
      <c r="O57" s="153"/>
      <c r="P57" s="178"/>
      <c r="Q57" s="153"/>
      <c r="R57" s="153"/>
      <c r="S57" s="153"/>
      <c r="T57" s="153"/>
      <c r="U57" s="153"/>
      <c r="W57" s="153"/>
    </row>
    <row r="58" spans="1:23" s="131" customFormat="1" x14ac:dyDescent="0.4">
      <c r="A58" s="188"/>
      <c r="I58" s="27"/>
      <c r="K58" s="205"/>
      <c r="M58" s="153"/>
      <c r="N58" s="153"/>
      <c r="O58" s="153"/>
      <c r="P58" s="178"/>
      <c r="Q58" s="153"/>
      <c r="R58" s="153"/>
      <c r="S58" s="153"/>
      <c r="T58" s="153"/>
      <c r="U58" s="153"/>
      <c r="W58" s="153"/>
    </row>
    <row r="59" spans="1:23" s="131" customFormat="1" x14ac:dyDescent="0.4">
      <c r="A59" s="188"/>
      <c r="I59" s="27"/>
      <c r="K59" s="205"/>
      <c r="M59" s="153"/>
      <c r="N59" s="153"/>
      <c r="O59" s="153"/>
      <c r="P59" s="178"/>
      <c r="Q59" s="153"/>
      <c r="R59" s="153"/>
      <c r="S59" s="153"/>
      <c r="T59" s="153"/>
      <c r="U59" s="153"/>
      <c r="W59" s="153"/>
    </row>
    <row r="60" spans="1:23" s="131" customFormat="1" x14ac:dyDescent="0.4">
      <c r="A60" s="188"/>
      <c r="I60" s="27"/>
      <c r="K60" s="205"/>
      <c r="M60" s="153"/>
      <c r="N60" s="153"/>
      <c r="O60" s="153"/>
      <c r="P60" s="178"/>
      <c r="Q60" s="153"/>
      <c r="R60" s="153"/>
      <c r="S60" s="153"/>
      <c r="T60" s="153"/>
      <c r="U60" s="153"/>
      <c r="W60" s="153"/>
    </row>
    <row r="61" spans="1:23" s="131" customFormat="1" x14ac:dyDescent="0.4">
      <c r="A61" s="188"/>
      <c r="I61" s="27"/>
      <c r="K61" s="205"/>
      <c r="M61" s="153"/>
      <c r="N61" s="153"/>
      <c r="O61" s="153"/>
      <c r="P61" s="178"/>
      <c r="Q61" s="153"/>
      <c r="R61" s="153"/>
      <c r="S61" s="153"/>
      <c r="T61" s="153"/>
      <c r="U61" s="153"/>
      <c r="W61" s="153"/>
    </row>
    <row r="62" spans="1:23" s="131" customFormat="1" x14ac:dyDescent="0.4">
      <c r="A62" s="188"/>
      <c r="I62" s="27"/>
      <c r="K62" s="205"/>
      <c r="M62" s="153"/>
      <c r="N62" s="153"/>
      <c r="O62" s="153"/>
      <c r="P62" s="178"/>
      <c r="Q62" s="153"/>
      <c r="R62" s="153"/>
      <c r="S62" s="153"/>
      <c r="T62" s="153"/>
      <c r="U62" s="153"/>
      <c r="W62" s="153"/>
    </row>
    <row r="63" spans="1:23" s="131" customFormat="1" x14ac:dyDescent="0.4">
      <c r="A63" s="188"/>
      <c r="I63" s="27"/>
      <c r="K63" s="205"/>
      <c r="M63" s="153"/>
      <c r="N63" s="153"/>
      <c r="O63" s="153"/>
      <c r="P63" s="178"/>
      <c r="Q63" s="153"/>
      <c r="R63" s="153"/>
      <c r="S63" s="153"/>
      <c r="T63" s="153"/>
      <c r="U63" s="153"/>
      <c r="W63" s="153"/>
    </row>
    <row r="64" spans="1:23" s="131" customFormat="1" x14ac:dyDescent="0.4">
      <c r="A64" s="188"/>
      <c r="I64" s="27"/>
      <c r="K64" s="205"/>
      <c r="M64" s="153"/>
      <c r="N64" s="153"/>
      <c r="O64" s="153"/>
      <c r="P64" s="178"/>
      <c r="Q64" s="153"/>
      <c r="R64" s="153"/>
      <c r="S64" s="153"/>
      <c r="T64" s="153"/>
      <c r="U64" s="153"/>
      <c r="W64" s="153"/>
    </row>
    <row r="65" spans="1:23" s="131" customFormat="1" x14ac:dyDescent="0.4">
      <c r="A65" s="188"/>
      <c r="I65" s="27"/>
      <c r="K65" s="205"/>
      <c r="M65" s="153"/>
      <c r="N65" s="153"/>
      <c r="O65" s="153"/>
      <c r="P65" s="178"/>
      <c r="Q65" s="153"/>
      <c r="R65" s="153"/>
      <c r="S65" s="153"/>
      <c r="T65" s="153"/>
      <c r="U65" s="153"/>
      <c r="W65" s="153"/>
    </row>
    <row r="66" spans="1:23" s="131" customFormat="1" x14ac:dyDescent="0.4">
      <c r="A66" s="188"/>
      <c r="I66" s="27"/>
      <c r="K66" s="205"/>
      <c r="M66" s="153"/>
      <c r="N66" s="153"/>
      <c r="O66" s="153"/>
      <c r="P66" s="178"/>
      <c r="Q66" s="153"/>
      <c r="R66" s="153"/>
      <c r="S66" s="153"/>
      <c r="T66" s="153"/>
      <c r="U66" s="153"/>
      <c r="W66" s="153"/>
    </row>
    <row r="67" spans="1:23" s="131" customFormat="1" x14ac:dyDescent="0.4">
      <c r="A67" s="188"/>
      <c r="I67" s="27"/>
      <c r="K67" s="205"/>
      <c r="M67" s="153"/>
      <c r="N67" s="153"/>
      <c r="O67" s="153"/>
      <c r="P67" s="178"/>
      <c r="Q67" s="153"/>
      <c r="R67" s="153"/>
      <c r="S67" s="153"/>
      <c r="T67" s="153"/>
      <c r="U67" s="153"/>
      <c r="W67" s="153"/>
    </row>
    <row r="68" spans="1:23" s="131" customFormat="1" x14ac:dyDescent="0.4">
      <c r="A68" s="188"/>
      <c r="I68" s="27"/>
      <c r="K68" s="205"/>
      <c r="M68" s="153"/>
      <c r="N68" s="153"/>
      <c r="O68" s="153"/>
      <c r="P68" s="178"/>
      <c r="Q68" s="153"/>
      <c r="R68" s="153"/>
      <c r="S68" s="153"/>
      <c r="T68" s="153"/>
      <c r="U68" s="153"/>
      <c r="W68" s="153"/>
    </row>
    <row r="69" spans="1:23" s="131" customFormat="1" x14ac:dyDescent="0.4">
      <c r="A69" s="188"/>
      <c r="I69" s="27"/>
      <c r="K69" s="205"/>
      <c r="M69" s="153"/>
      <c r="N69" s="153"/>
      <c r="O69" s="153"/>
      <c r="P69" s="178"/>
      <c r="Q69" s="153"/>
      <c r="R69" s="153"/>
      <c r="S69" s="153"/>
      <c r="T69" s="153"/>
      <c r="U69" s="153"/>
      <c r="W69" s="153"/>
    </row>
    <row r="70" spans="1:23" s="131" customFormat="1" x14ac:dyDescent="0.4">
      <c r="A70" s="188"/>
      <c r="I70" s="27"/>
      <c r="K70" s="205"/>
      <c r="M70" s="153"/>
      <c r="N70" s="153"/>
      <c r="O70" s="153"/>
      <c r="P70" s="178"/>
      <c r="Q70" s="153"/>
      <c r="R70" s="153"/>
      <c r="S70" s="153"/>
      <c r="T70" s="153"/>
      <c r="U70" s="153"/>
      <c r="W70" s="153"/>
    </row>
    <row r="71" spans="1:23" s="131" customFormat="1" x14ac:dyDescent="0.4">
      <c r="A71" s="188"/>
      <c r="I71" s="27"/>
      <c r="K71" s="205"/>
      <c r="M71" s="153"/>
      <c r="N71" s="153"/>
      <c r="O71" s="153"/>
      <c r="P71" s="178"/>
      <c r="Q71" s="153"/>
      <c r="R71" s="153"/>
      <c r="S71" s="153"/>
      <c r="T71" s="153"/>
      <c r="U71" s="153"/>
      <c r="W71" s="153"/>
    </row>
    <row r="72" spans="1:23" s="131" customFormat="1" x14ac:dyDescent="0.4">
      <c r="A72" s="188"/>
      <c r="I72" s="27"/>
      <c r="K72" s="205"/>
      <c r="M72" s="153"/>
      <c r="N72" s="153"/>
      <c r="O72" s="153"/>
      <c r="P72" s="178"/>
      <c r="Q72" s="153"/>
      <c r="R72" s="153"/>
      <c r="S72" s="153"/>
      <c r="T72" s="153"/>
      <c r="U72" s="153"/>
      <c r="W72" s="153"/>
    </row>
    <row r="73" spans="1:23" s="131" customFormat="1" x14ac:dyDescent="0.4">
      <c r="A73" s="188"/>
      <c r="I73" s="27"/>
      <c r="K73" s="205"/>
      <c r="M73" s="153"/>
      <c r="N73" s="153"/>
      <c r="O73" s="153"/>
      <c r="P73" s="178"/>
      <c r="Q73" s="153"/>
      <c r="R73" s="153"/>
      <c r="S73" s="153"/>
      <c r="T73" s="153"/>
      <c r="U73" s="153"/>
      <c r="W73" s="153"/>
    </row>
    <row r="74" spans="1:23" s="131" customFormat="1" x14ac:dyDescent="0.4">
      <c r="A74" s="188"/>
      <c r="I74" s="27"/>
      <c r="K74" s="205"/>
      <c r="M74" s="153"/>
      <c r="N74" s="153"/>
      <c r="O74" s="153"/>
      <c r="P74" s="178"/>
      <c r="Q74" s="153"/>
      <c r="R74" s="153"/>
      <c r="S74" s="153"/>
      <c r="T74" s="153"/>
      <c r="U74" s="153"/>
      <c r="W74" s="153"/>
    </row>
    <row r="75" spans="1:23" s="131" customFormat="1" x14ac:dyDescent="0.4">
      <c r="A75" s="188"/>
      <c r="I75" s="27"/>
      <c r="K75" s="205"/>
      <c r="M75" s="153"/>
      <c r="N75" s="153"/>
      <c r="O75" s="153"/>
      <c r="P75" s="178"/>
      <c r="Q75" s="153"/>
      <c r="R75" s="153"/>
      <c r="S75" s="153"/>
      <c r="T75" s="153"/>
      <c r="U75" s="153"/>
      <c r="W75" s="153"/>
    </row>
    <row r="76" spans="1:23" s="131" customFormat="1" x14ac:dyDescent="0.4">
      <c r="A76" s="188"/>
      <c r="I76" s="27"/>
      <c r="K76" s="205"/>
      <c r="M76" s="153"/>
      <c r="N76" s="153"/>
      <c r="O76" s="153"/>
      <c r="P76" s="178"/>
      <c r="Q76" s="153"/>
      <c r="R76" s="153"/>
      <c r="S76" s="153"/>
      <c r="T76" s="153"/>
      <c r="U76" s="153"/>
      <c r="W76" s="153"/>
    </row>
    <row r="77" spans="1:23" s="131" customFormat="1" x14ac:dyDescent="0.4">
      <c r="A77" s="188"/>
      <c r="I77" s="27"/>
      <c r="K77" s="205"/>
      <c r="M77" s="153"/>
      <c r="N77" s="153"/>
      <c r="O77" s="153"/>
      <c r="P77" s="178"/>
      <c r="Q77" s="153"/>
      <c r="R77" s="153"/>
      <c r="S77" s="153"/>
      <c r="T77" s="153"/>
      <c r="U77" s="153"/>
      <c r="W77" s="153"/>
    </row>
    <row r="78" spans="1:23" s="131" customFormat="1" x14ac:dyDescent="0.4">
      <c r="A78" s="188"/>
      <c r="I78" s="27"/>
      <c r="K78" s="205"/>
      <c r="M78" s="153"/>
      <c r="N78" s="153"/>
      <c r="O78" s="153"/>
      <c r="P78" s="178"/>
      <c r="Q78" s="153"/>
      <c r="R78" s="153"/>
      <c r="S78" s="153"/>
      <c r="T78" s="153"/>
      <c r="U78" s="153"/>
      <c r="W78" s="153"/>
    </row>
    <row r="79" spans="1:23" s="131" customFormat="1" x14ac:dyDescent="0.4">
      <c r="A79" s="188"/>
      <c r="I79" s="27"/>
      <c r="K79" s="205"/>
      <c r="M79" s="153"/>
      <c r="N79" s="153"/>
      <c r="O79" s="153"/>
      <c r="P79" s="178"/>
      <c r="Q79" s="153"/>
      <c r="R79" s="153"/>
      <c r="S79" s="153"/>
      <c r="T79" s="153"/>
      <c r="U79" s="153"/>
      <c r="W79" s="153"/>
    </row>
    <row r="80" spans="1:23" s="131" customFormat="1" x14ac:dyDescent="0.4">
      <c r="A80" s="188"/>
      <c r="I80" s="27"/>
      <c r="K80" s="205"/>
      <c r="M80" s="153"/>
      <c r="N80" s="153"/>
      <c r="O80" s="153"/>
      <c r="P80" s="178"/>
      <c r="Q80" s="153"/>
      <c r="R80" s="153"/>
      <c r="S80" s="153"/>
      <c r="T80" s="153"/>
      <c r="U80" s="153"/>
      <c r="W80" s="153"/>
    </row>
    <row r="81" spans="1:23" s="131" customFormat="1" x14ac:dyDescent="0.4">
      <c r="A81" s="188"/>
      <c r="I81" s="27"/>
      <c r="K81" s="205"/>
      <c r="M81" s="153"/>
      <c r="N81" s="153"/>
      <c r="O81" s="153"/>
      <c r="P81" s="178"/>
      <c r="Q81" s="153"/>
      <c r="R81" s="153"/>
      <c r="S81" s="153"/>
      <c r="T81" s="153"/>
      <c r="U81" s="153"/>
      <c r="W81" s="153"/>
    </row>
    <row r="82" spans="1:23" s="131" customFormat="1" x14ac:dyDescent="0.4">
      <c r="A82" s="188"/>
      <c r="I82" s="27"/>
      <c r="K82" s="205"/>
      <c r="M82" s="153"/>
      <c r="N82" s="153"/>
      <c r="O82" s="153"/>
      <c r="P82" s="178"/>
      <c r="Q82" s="153"/>
      <c r="R82" s="153"/>
      <c r="S82" s="153"/>
      <c r="T82" s="153"/>
      <c r="U82" s="153"/>
      <c r="W82" s="153"/>
    </row>
    <row r="83" spans="1:23" s="131" customFormat="1" x14ac:dyDescent="0.4">
      <c r="A83" s="188"/>
      <c r="I83" s="27"/>
      <c r="K83" s="205"/>
      <c r="M83" s="153"/>
      <c r="N83" s="153"/>
      <c r="O83" s="153"/>
      <c r="P83" s="178"/>
      <c r="Q83" s="153"/>
      <c r="R83" s="153"/>
      <c r="S83" s="153"/>
      <c r="T83" s="153"/>
      <c r="U83" s="153"/>
      <c r="W83" s="153"/>
    </row>
    <row r="84" spans="1:23" s="131" customFormat="1" x14ac:dyDescent="0.4">
      <c r="A84" s="188"/>
      <c r="I84" s="27"/>
      <c r="K84" s="205"/>
      <c r="M84" s="153"/>
      <c r="N84" s="153"/>
      <c r="O84" s="153"/>
      <c r="P84" s="178"/>
      <c r="Q84" s="153"/>
      <c r="R84" s="153"/>
      <c r="S84" s="153"/>
      <c r="T84" s="153"/>
      <c r="U84" s="153"/>
      <c r="W84" s="153"/>
    </row>
    <row r="85" spans="1:23" s="131" customFormat="1" x14ac:dyDescent="0.4">
      <c r="A85" s="188"/>
      <c r="I85" s="27"/>
      <c r="K85" s="205"/>
      <c r="M85" s="153"/>
      <c r="N85" s="153"/>
      <c r="O85" s="153"/>
      <c r="P85" s="178"/>
      <c r="Q85" s="153"/>
      <c r="R85" s="153"/>
      <c r="S85" s="153"/>
      <c r="T85" s="153"/>
      <c r="U85" s="153"/>
      <c r="W85" s="153"/>
    </row>
    <row r="86" spans="1:23" s="131" customFormat="1" x14ac:dyDescent="0.4">
      <c r="A86" s="188"/>
      <c r="I86" s="27"/>
      <c r="K86" s="205"/>
      <c r="M86" s="153"/>
      <c r="N86" s="153"/>
      <c r="O86" s="153"/>
      <c r="P86" s="178"/>
      <c r="Q86" s="153"/>
      <c r="R86" s="153"/>
      <c r="S86" s="153"/>
      <c r="T86" s="153"/>
      <c r="U86" s="153"/>
      <c r="W86" s="153"/>
    </row>
    <row r="87" spans="1:23" s="131" customFormat="1" x14ac:dyDescent="0.4">
      <c r="A87" s="188"/>
      <c r="I87" s="27"/>
      <c r="K87" s="205"/>
      <c r="M87" s="153"/>
      <c r="N87" s="153"/>
      <c r="O87" s="153"/>
      <c r="P87" s="178"/>
      <c r="Q87" s="153"/>
      <c r="R87" s="153"/>
      <c r="S87" s="153"/>
      <c r="T87" s="153"/>
      <c r="U87" s="153"/>
      <c r="W87" s="153"/>
    </row>
    <row r="88" spans="1:23" s="131" customFormat="1" x14ac:dyDescent="0.4">
      <c r="A88" s="188"/>
      <c r="I88" s="27"/>
      <c r="K88" s="205"/>
      <c r="M88" s="153"/>
      <c r="N88" s="153"/>
      <c r="O88" s="153"/>
      <c r="P88" s="178"/>
      <c r="Q88" s="153"/>
      <c r="R88" s="153"/>
      <c r="S88" s="153"/>
      <c r="T88" s="153"/>
      <c r="U88" s="153"/>
      <c r="W88" s="153"/>
    </row>
    <row r="89" spans="1:23" s="131" customFormat="1" x14ac:dyDescent="0.4">
      <c r="A89" s="188"/>
      <c r="I89" s="27"/>
      <c r="K89" s="205"/>
      <c r="M89" s="153"/>
      <c r="N89" s="153"/>
      <c r="O89" s="153"/>
      <c r="P89" s="178"/>
      <c r="Q89" s="153"/>
      <c r="R89" s="153"/>
      <c r="S89" s="153"/>
      <c r="T89" s="153"/>
      <c r="U89" s="153"/>
      <c r="W89" s="153"/>
    </row>
    <row r="90" spans="1:23" s="131" customFormat="1" x14ac:dyDescent="0.4">
      <c r="A90" s="188"/>
      <c r="I90" s="27"/>
      <c r="K90" s="205"/>
      <c r="M90" s="153"/>
      <c r="N90" s="153"/>
      <c r="O90" s="153"/>
      <c r="P90" s="178"/>
      <c r="Q90" s="153"/>
      <c r="R90" s="153"/>
      <c r="S90" s="153"/>
      <c r="T90" s="153"/>
      <c r="U90" s="153"/>
      <c r="W90" s="153"/>
    </row>
    <row r="91" spans="1:23" s="131" customFormat="1" x14ac:dyDescent="0.4">
      <c r="A91" s="188"/>
      <c r="I91" s="27"/>
      <c r="K91" s="205"/>
      <c r="M91" s="153"/>
      <c r="N91" s="153"/>
      <c r="O91" s="153"/>
      <c r="P91" s="178"/>
      <c r="Q91" s="153"/>
      <c r="R91" s="153"/>
      <c r="S91" s="153"/>
      <c r="T91" s="153"/>
      <c r="U91" s="153"/>
      <c r="W91" s="153"/>
    </row>
    <row r="92" spans="1:23" s="131" customFormat="1" x14ac:dyDescent="0.4">
      <c r="A92" s="188"/>
      <c r="I92" s="27"/>
      <c r="K92" s="205"/>
      <c r="M92" s="153"/>
      <c r="N92" s="153"/>
      <c r="O92" s="153"/>
      <c r="P92" s="178"/>
      <c r="Q92" s="153"/>
      <c r="R92" s="153"/>
      <c r="S92" s="153"/>
      <c r="T92" s="153"/>
      <c r="U92" s="153"/>
      <c r="W92" s="153"/>
    </row>
    <row r="93" spans="1:23" s="131" customFormat="1" x14ac:dyDescent="0.4">
      <c r="A93" s="188"/>
      <c r="I93" s="27"/>
      <c r="K93" s="205"/>
      <c r="M93" s="153"/>
      <c r="N93" s="153"/>
      <c r="O93" s="153"/>
      <c r="P93" s="178"/>
      <c r="Q93" s="153"/>
      <c r="R93" s="153"/>
      <c r="S93" s="153"/>
      <c r="T93" s="153"/>
      <c r="U93" s="153"/>
      <c r="W93" s="153"/>
    </row>
    <row r="94" spans="1:23" s="131" customFormat="1" x14ac:dyDescent="0.4">
      <c r="A94" s="188"/>
      <c r="I94" s="27"/>
      <c r="K94" s="205"/>
      <c r="M94" s="153"/>
      <c r="N94" s="153"/>
      <c r="O94" s="153"/>
      <c r="P94" s="178"/>
      <c r="Q94" s="153"/>
      <c r="R94" s="153"/>
      <c r="S94" s="153"/>
      <c r="T94" s="153"/>
      <c r="U94" s="153"/>
      <c r="W94" s="153"/>
    </row>
    <row r="95" spans="1:23" s="131" customFormat="1" x14ac:dyDescent="0.4">
      <c r="A95" s="188"/>
      <c r="I95" s="27"/>
      <c r="K95" s="205"/>
      <c r="M95" s="153"/>
      <c r="N95" s="153"/>
      <c r="O95" s="153"/>
      <c r="P95" s="178"/>
      <c r="Q95" s="153"/>
      <c r="R95" s="153"/>
      <c r="S95" s="153"/>
      <c r="T95" s="153"/>
      <c r="U95" s="153"/>
      <c r="W95" s="153"/>
    </row>
    <row r="96" spans="1:23" s="131" customFormat="1" x14ac:dyDescent="0.4">
      <c r="A96" s="188"/>
      <c r="I96" s="27"/>
      <c r="K96" s="205"/>
      <c r="M96" s="153"/>
      <c r="N96" s="153"/>
      <c r="O96" s="153"/>
      <c r="P96" s="178"/>
      <c r="Q96" s="153"/>
      <c r="R96" s="153"/>
      <c r="S96" s="153"/>
      <c r="T96" s="153"/>
      <c r="U96" s="153"/>
      <c r="W96" s="153"/>
    </row>
    <row r="97" spans="1:23" s="131" customFormat="1" x14ac:dyDescent="0.4">
      <c r="A97" s="188"/>
      <c r="I97" s="27"/>
      <c r="K97" s="205"/>
      <c r="M97" s="153"/>
      <c r="N97" s="153"/>
      <c r="O97" s="153"/>
      <c r="P97" s="178"/>
      <c r="Q97" s="153"/>
      <c r="R97" s="153"/>
      <c r="S97" s="153"/>
      <c r="T97" s="153"/>
      <c r="U97" s="153"/>
      <c r="W97" s="153"/>
    </row>
    <row r="98" spans="1:23" s="131" customFormat="1" x14ac:dyDescent="0.4">
      <c r="A98" s="188"/>
      <c r="I98" s="27"/>
      <c r="K98" s="205"/>
      <c r="M98" s="153"/>
      <c r="N98" s="153"/>
      <c r="O98" s="153"/>
      <c r="P98" s="178"/>
      <c r="Q98" s="153"/>
      <c r="R98" s="153"/>
      <c r="S98" s="153"/>
      <c r="T98" s="153"/>
      <c r="U98" s="153"/>
      <c r="W98" s="153"/>
    </row>
    <row r="99" spans="1:23" s="131" customFormat="1" x14ac:dyDescent="0.4">
      <c r="A99" s="188"/>
      <c r="I99" s="27"/>
      <c r="K99" s="205"/>
      <c r="M99" s="153"/>
      <c r="N99" s="153"/>
      <c r="O99" s="153"/>
      <c r="P99" s="178"/>
      <c r="Q99" s="153"/>
      <c r="R99" s="153"/>
      <c r="S99" s="153"/>
      <c r="T99" s="153"/>
      <c r="U99" s="153"/>
      <c r="W99" s="153"/>
    </row>
    <row r="100" spans="1:23" s="131" customFormat="1" x14ac:dyDescent="0.4">
      <c r="A100" s="188"/>
      <c r="I100" s="27"/>
      <c r="K100" s="205"/>
      <c r="M100" s="153"/>
      <c r="N100" s="153"/>
      <c r="O100" s="153"/>
      <c r="P100" s="178"/>
      <c r="Q100" s="153"/>
      <c r="R100" s="153"/>
      <c r="S100" s="153"/>
      <c r="T100" s="153"/>
      <c r="U100" s="153"/>
      <c r="W100" s="153"/>
    </row>
    <row r="101" spans="1:23" s="131" customFormat="1" x14ac:dyDescent="0.4">
      <c r="A101" s="188"/>
      <c r="I101" s="27"/>
      <c r="K101" s="205"/>
      <c r="M101" s="153"/>
      <c r="N101" s="153"/>
      <c r="O101" s="153"/>
      <c r="P101" s="178"/>
      <c r="Q101" s="153"/>
      <c r="R101" s="153"/>
      <c r="S101" s="153"/>
      <c r="T101" s="153"/>
      <c r="U101" s="153"/>
      <c r="W101" s="153"/>
    </row>
    <row r="102" spans="1:23" s="131" customFormat="1" x14ac:dyDescent="0.4">
      <c r="A102" s="188"/>
      <c r="I102" s="27"/>
      <c r="K102" s="205"/>
      <c r="M102" s="153"/>
      <c r="N102" s="153"/>
      <c r="O102" s="153"/>
      <c r="P102" s="178"/>
      <c r="Q102" s="153"/>
      <c r="R102" s="153"/>
      <c r="S102" s="153"/>
      <c r="T102" s="153"/>
      <c r="U102" s="153"/>
      <c r="W102" s="153"/>
    </row>
    <row r="103" spans="1:23" s="131" customFormat="1" x14ac:dyDescent="0.4">
      <c r="A103" s="188"/>
      <c r="I103" s="27"/>
      <c r="K103" s="205"/>
      <c r="M103" s="153"/>
      <c r="N103" s="153"/>
      <c r="O103" s="153"/>
      <c r="P103" s="178"/>
      <c r="Q103" s="153"/>
      <c r="R103" s="153"/>
      <c r="S103" s="153"/>
      <c r="T103" s="153"/>
      <c r="U103" s="153"/>
      <c r="W103" s="153"/>
    </row>
    <row r="104" spans="1:23" s="131" customFormat="1" x14ac:dyDescent="0.4">
      <c r="A104" s="188"/>
      <c r="I104" s="27"/>
      <c r="K104" s="205"/>
      <c r="M104" s="153"/>
      <c r="N104" s="153"/>
      <c r="O104" s="153"/>
      <c r="P104" s="178"/>
      <c r="Q104" s="153"/>
      <c r="R104" s="153"/>
      <c r="S104" s="153"/>
      <c r="T104" s="153"/>
      <c r="U104" s="153"/>
      <c r="W104" s="153"/>
    </row>
    <row r="105" spans="1:23" s="131" customFormat="1" x14ac:dyDescent="0.4">
      <c r="A105" s="188"/>
      <c r="I105" s="27"/>
      <c r="K105" s="205"/>
      <c r="M105" s="153"/>
      <c r="N105" s="153"/>
      <c r="O105" s="153"/>
      <c r="P105" s="178"/>
      <c r="Q105" s="153"/>
      <c r="R105" s="153"/>
      <c r="S105" s="153"/>
      <c r="T105" s="153"/>
      <c r="U105" s="153"/>
      <c r="W105" s="153"/>
    </row>
    <row r="106" spans="1:23" s="131" customFormat="1" x14ac:dyDescent="0.4">
      <c r="A106" s="188"/>
      <c r="I106" s="27"/>
      <c r="K106" s="205"/>
      <c r="M106" s="153"/>
      <c r="N106" s="153"/>
      <c r="O106" s="153"/>
      <c r="P106" s="178"/>
      <c r="Q106" s="153"/>
      <c r="R106" s="153"/>
      <c r="S106" s="153"/>
      <c r="T106" s="153"/>
      <c r="U106" s="153"/>
      <c r="W106" s="153"/>
    </row>
    <row r="107" spans="1:23" s="131" customFormat="1" x14ac:dyDescent="0.4">
      <c r="A107" s="188"/>
      <c r="I107" s="27"/>
      <c r="K107" s="205"/>
      <c r="M107" s="153"/>
      <c r="N107" s="153"/>
      <c r="O107" s="153"/>
      <c r="P107" s="178"/>
      <c r="Q107" s="153"/>
      <c r="R107" s="153"/>
      <c r="S107" s="153"/>
      <c r="T107" s="153"/>
      <c r="U107" s="153"/>
      <c r="W107" s="153"/>
    </row>
    <row r="108" spans="1:23" s="131" customFormat="1" x14ac:dyDescent="0.4">
      <c r="A108" s="188"/>
      <c r="I108" s="27"/>
      <c r="K108" s="205"/>
      <c r="M108" s="153"/>
      <c r="N108" s="153"/>
      <c r="O108" s="153"/>
      <c r="P108" s="178"/>
      <c r="Q108" s="153"/>
      <c r="R108" s="153"/>
      <c r="S108" s="153"/>
      <c r="T108" s="153"/>
      <c r="U108" s="153"/>
      <c r="W108" s="153"/>
    </row>
    <row r="109" spans="1:23" s="131" customFormat="1" x14ac:dyDescent="0.4">
      <c r="A109" s="188"/>
      <c r="I109" s="27"/>
      <c r="K109" s="205"/>
      <c r="M109" s="153"/>
      <c r="N109" s="153"/>
      <c r="O109" s="153"/>
      <c r="P109" s="178"/>
      <c r="Q109" s="153"/>
      <c r="R109" s="153"/>
      <c r="S109" s="153"/>
      <c r="T109" s="153"/>
      <c r="U109" s="153"/>
      <c r="W109" s="153"/>
    </row>
    <row r="110" spans="1:23" s="131" customFormat="1" x14ac:dyDescent="0.4">
      <c r="A110" s="188"/>
      <c r="I110" s="27"/>
      <c r="K110" s="205"/>
      <c r="M110" s="153"/>
      <c r="N110" s="153"/>
      <c r="O110" s="153"/>
      <c r="P110" s="178"/>
      <c r="Q110" s="153"/>
      <c r="R110" s="153"/>
      <c r="S110" s="153"/>
      <c r="T110" s="153"/>
      <c r="U110" s="153"/>
      <c r="W110" s="153"/>
    </row>
    <row r="111" spans="1:23" s="131" customFormat="1" x14ac:dyDescent="0.4">
      <c r="A111" s="188"/>
      <c r="I111" s="27"/>
      <c r="K111" s="205"/>
      <c r="M111" s="153"/>
      <c r="N111" s="153"/>
      <c r="O111" s="153"/>
      <c r="P111" s="178"/>
      <c r="Q111" s="153"/>
      <c r="R111" s="153"/>
      <c r="S111" s="153"/>
      <c r="T111" s="153"/>
      <c r="U111" s="153"/>
      <c r="W111" s="153"/>
    </row>
    <row r="112" spans="1:23" s="131" customFormat="1" x14ac:dyDescent="0.4">
      <c r="A112" s="188"/>
      <c r="I112" s="27"/>
      <c r="K112" s="205"/>
      <c r="M112" s="153"/>
      <c r="N112" s="153"/>
      <c r="O112" s="153"/>
      <c r="P112" s="178"/>
      <c r="Q112" s="153"/>
      <c r="R112" s="153"/>
      <c r="S112" s="153"/>
      <c r="T112" s="153"/>
      <c r="U112" s="153"/>
      <c r="W112" s="153"/>
    </row>
    <row r="113" spans="1:23" s="131" customFormat="1" x14ac:dyDescent="0.4">
      <c r="A113" s="188"/>
      <c r="I113" s="27"/>
      <c r="K113" s="205"/>
      <c r="M113" s="153"/>
      <c r="N113" s="153"/>
      <c r="O113" s="153"/>
      <c r="P113" s="178"/>
      <c r="Q113" s="153"/>
      <c r="R113" s="153"/>
      <c r="S113" s="153"/>
      <c r="T113" s="153"/>
      <c r="U113" s="153"/>
      <c r="W113" s="153"/>
    </row>
    <row r="114" spans="1:23" s="131" customFormat="1" x14ac:dyDescent="0.4">
      <c r="A114" s="188"/>
      <c r="I114" s="27"/>
      <c r="K114" s="205"/>
      <c r="M114" s="153"/>
      <c r="N114" s="153"/>
      <c r="O114" s="153"/>
      <c r="P114" s="178"/>
      <c r="Q114" s="153"/>
      <c r="R114" s="153"/>
      <c r="S114" s="153"/>
      <c r="T114" s="153"/>
      <c r="U114" s="153"/>
      <c r="W114" s="153"/>
    </row>
    <row r="115" spans="1:23" s="131" customFormat="1" x14ac:dyDescent="0.4">
      <c r="A115" s="188"/>
      <c r="I115" s="27"/>
      <c r="K115" s="205"/>
      <c r="M115" s="153"/>
      <c r="N115" s="153"/>
      <c r="O115" s="153"/>
      <c r="P115" s="178"/>
      <c r="Q115" s="153"/>
      <c r="R115" s="153"/>
      <c r="S115" s="153"/>
      <c r="T115" s="153"/>
      <c r="U115" s="153"/>
      <c r="W115" s="153"/>
    </row>
    <row r="116" spans="1:23" s="131" customFormat="1" x14ac:dyDescent="0.4">
      <c r="A116" s="188"/>
      <c r="I116" s="27"/>
      <c r="K116" s="205"/>
      <c r="M116" s="153"/>
      <c r="N116" s="153"/>
      <c r="O116" s="153"/>
      <c r="P116" s="178"/>
      <c r="Q116" s="153"/>
      <c r="R116" s="153"/>
      <c r="S116" s="153"/>
      <c r="T116" s="153"/>
      <c r="U116" s="153"/>
      <c r="W116" s="153"/>
    </row>
    <row r="117" spans="1:23" s="131" customFormat="1" x14ac:dyDescent="0.4">
      <c r="A117" s="188"/>
      <c r="I117" s="27"/>
      <c r="K117" s="205"/>
      <c r="M117" s="153"/>
      <c r="N117" s="153"/>
      <c r="O117" s="153"/>
      <c r="P117" s="178"/>
      <c r="Q117" s="153"/>
      <c r="R117" s="153"/>
      <c r="S117" s="153"/>
      <c r="T117" s="153"/>
      <c r="U117" s="153"/>
      <c r="W117" s="153"/>
    </row>
    <row r="118" spans="1:23" s="131" customFormat="1" x14ac:dyDescent="0.4">
      <c r="A118" s="188"/>
      <c r="I118" s="27"/>
      <c r="K118" s="205"/>
      <c r="M118" s="153"/>
      <c r="N118" s="153"/>
      <c r="O118" s="153"/>
      <c r="P118" s="178"/>
      <c r="Q118" s="153"/>
      <c r="R118" s="153"/>
      <c r="S118" s="153"/>
      <c r="T118" s="153"/>
      <c r="U118" s="153"/>
      <c r="W118" s="153"/>
    </row>
    <row r="119" spans="1:23" s="131" customFormat="1" x14ac:dyDescent="0.4">
      <c r="A119" s="188"/>
      <c r="I119" s="27"/>
      <c r="K119" s="205"/>
      <c r="M119" s="153"/>
      <c r="N119" s="153"/>
      <c r="O119" s="153"/>
      <c r="P119" s="178"/>
      <c r="Q119" s="153"/>
      <c r="R119" s="153"/>
      <c r="S119" s="153"/>
      <c r="T119" s="153"/>
      <c r="U119" s="153"/>
      <c r="W119" s="153"/>
    </row>
    <row r="120" spans="1:23" s="131" customFormat="1" x14ac:dyDescent="0.4">
      <c r="A120" s="188"/>
      <c r="I120" s="27"/>
      <c r="K120" s="205"/>
      <c r="M120" s="153"/>
      <c r="N120" s="153"/>
      <c r="O120" s="153"/>
      <c r="P120" s="178"/>
      <c r="Q120" s="153"/>
      <c r="R120" s="153"/>
      <c r="S120" s="153"/>
      <c r="T120" s="153"/>
      <c r="U120" s="153"/>
      <c r="W120" s="153"/>
    </row>
    <row r="121" spans="1:23" s="131" customFormat="1" x14ac:dyDescent="0.4">
      <c r="A121" s="188"/>
      <c r="I121" s="27"/>
      <c r="K121" s="205"/>
      <c r="M121" s="153"/>
      <c r="N121" s="153"/>
      <c r="O121" s="153"/>
      <c r="P121" s="178"/>
      <c r="Q121" s="153"/>
      <c r="R121" s="153"/>
      <c r="S121" s="153"/>
      <c r="T121" s="153"/>
      <c r="U121" s="153"/>
      <c r="W121" s="153"/>
    </row>
    <row r="122" spans="1:23" s="131" customFormat="1" x14ac:dyDescent="0.4">
      <c r="A122" s="188"/>
      <c r="I122" s="27"/>
      <c r="K122" s="205"/>
      <c r="M122" s="153"/>
      <c r="N122" s="153"/>
      <c r="O122" s="153"/>
      <c r="P122" s="178"/>
      <c r="Q122" s="153"/>
      <c r="R122" s="153"/>
      <c r="S122" s="153"/>
      <c r="T122" s="153"/>
      <c r="U122" s="153"/>
      <c r="W122" s="153"/>
    </row>
    <row r="123" spans="1:23" s="131" customFormat="1" x14ac:dyDescent="0.4">
      <c r="A123" s="188"/>
      <c r="I123" s="27"/>
      <c r="K123" s="205"/>
      <c r="M123" s="153"/>
      <c r="N123" s="153"/>
      <c r="O123" s="153"/>
      <c r="P123" s="178"/>
      <c r="Q123" s="153"/>
      <c r="R123" s="153"/>
      <c r="S123" s="153"/>
      <c r="T123" s="153"/>
      <c r="U123" s="153"/>
      <c r="W123" s="153"/>
    </row>
    <row r="124" spans="1:23" s="131" customFormat="1" x14ac:dyDescent="0.4">
      <c r="A124" s="188"/>
      <c r="I124" s="27"/>
      <c r="K124" s="205"/>
      <c r="M124" s="153"/>
      <c r="N124" s="153"/>
      <c r="O124" s="153"/>
      <c r="P124" s="178"/>
      <c r="Q124" s="153"/>
      <c r="R124" s="153"/>
      <c r="S124" s="153"/>
      <c r="T124" s="153"/>
      <c r="U124" s="153"/>
      <c r="W124" s="153"/>
    </row>
    <row r="125" spans="1:23" s="131" customFormat="1" x14ac:dyDescent="0.4">
      <c r="A125" s="188"/>
      <c r="I125" s="27"/>
      <c r="K125" s="205"/>
      <c r="M125" s="153"/>
      <c r="N125" s="153"/>
      <c r="O125" s="153"/>
      <c r="P125" s="178"/>
      <c r="Q125" s="153"/>
      <c r="R125" s="153"/>
      <c r="S125" s="153"/>
      <c r="T125" s="153"/>
      <c r="U125" s="153"/>
      <c r="W125" s="153"/>
    </row>
    <row r="126" spans="1:23" s="131" customFormat="1" x14ac:dyDescent="0.4">
      <c r="A126" s="188"/>
      <c r="I126" s="27"/>
      <c r="K126" s="205"/>
      <c r="M126" s="153"/>
      <c r="N126" s="153"/>
      <c r="O126" s="153"/>
      <c r="P126" s="178"/>
      <c r="Q126" s="153"/>
      <c r="R126" s="153"/>
      <c r="S126" s="153"/>
      <c r="T126" s="153"/>
      <c r="U126" s="153"/>
      <c r="W126" s="153"/>
    </row>
    <row r="127" spans="1:23" s="131" customFormat="1" x14ac:dyDescent="0.4">
      <c r="A127" s="188"/>
      <c r="I127" s="27"/>
      <c r="K127" s="205"/>
      <c r="M127" s="153"/>
      <c r="N127" s="153"/>
      <c r="O127" s="153"/>
      <c r="P127" s="178"/>
      <c r="Q127" s="153"/>
      <c r="R127" s="153"/>
      <c r="S127" s="153"/>
      <c r="T127" s="153"/>
      <c r="U127" s="153"/>
      <c r="W127" s="153"/>
    </row>
    <row r="128" spans="1:23" s="131" customFormat="1" x14ac:dyDescent="0.4">
      <c r="A128" s="188"/>
      <c r="I128" s="27"/>
      <c r="K128" s="205"/>
      <c r="M128" s="153"/>
      <c r="N128" s="153"/>
      <c r="O128" s="153"/>
      <c r="P128" s="178"/>
      <c r="Q128" s="153"/>
      <c r="R128" s="153"/>
      <c r="S128" s="153"/>
      <c r="T128" s="153"/>
      <c r="U128" s="153"/>
      <c r="W128" s="153"/>
    </row>
    <row r="129" spans="1:23" s="131" customFormat="1" x14ac:dyDescent="0.4">
      <c r="A129" s="188"/>
      <c r="I129" s="27"/>
      <c r="K129" s="205"/>
      <c r="M129" s="153"/>
      <c r="N129" s="153"/>
      <c r="O129" s="153"/>
      <c r="P129" s="178"/>
      <c r="Q129" s="153"/>
      <c r="R129" s="153"/>
      <c r="S129" s="153"/>
      <c r="T129" s="153"/>
      <c r="U129" s="153"/>
      <c r="W129" s="153"/>
    </row>
    <row r="130" spans="1:23" s="131" customFormat="1" x14ac:dyDescent="0.4">
      <c r="A130" s="188"/>
      <c r="I130" s="27"/>
      <c r="K130" s="205"/>
      <c r="M130" s="153"/>
      <c r="N130" s="153"/>
      <c r="O130" s="153"/>
      <c r="P130" s="178"/>
      <c r="Q130" s="153"/>
      <c r="R130" s="153"/>
      <c r="S130" s="153"/>
      <c r="T130" s="153"/>
      <c r="U130" s="153"/>
      <c r="W130" s="153"/>
    </row>
    <row r="131" spans="1:23" s="131" customFormat="1" x14ac:dyDescent="0.4">
      <c r="A131" s="188"/>
      <c r="I131" s="27"/>
      <c r="K131" s="205"/>
      <c r="M131" s="153"/>
      <c r="N131" s="153"/>
      <c r="O131" s="153"/>
      <c r="P131" s="178"/>
      <c r="Q131" s="153"/>
      <c r="R131" s="153"/>
      <c r="S131" s="153"/>
      <c r="T131" s="153"/>
      <c r="U131" s="153"/>
      <c r="W131" s="153"/>
    </row>
    <row r="132" spans="1:23" s="131" customFormat="1" x14ac:dyDescent="0.4">
      <c r="A132" s="188"/>
      <c r="I132" s="27"/>
      <c r="K132" s="205"/>
      <c r="M132" s="153"/>
      <c r="N132" s="153"/>
      <c r="O132" s="153"/>
      <c r="P132" s="178"/>
      <c r="Q132" s="153"/>
      <c r="R132" s="153"/>
      <c r="S132" s="153"/>
      <c r="T132" s="153"/>
      <c r="U132" s="153"/>
      <c r="W132" s="153"/>
    </row>
    <row r="133" spans="1:23" s="131" customFormat="1" x14ac:dyDescent="0.4">
      <c r="A133" s="188"/>
      <c r="I133" s="27"/>
      <c r="K133" s="205"/>
      <c r="M133" s="153"/>
      <c r="N133" s="153"/>
      <c r="O133" s="153"/>
      <c r="P133" s="178"/>
      <c r="Q133" s="153"/>
      <c r="R133" s="153"/>
      <c r="S133" s="153"/>
      <c r="T133" s="153"/>
      <c r="U133" s="153"/>
      <c r="W133" s="153"/>
    </row>
    <row r="134" spans="1:23" s="131" customFormat="1" x14ac:dyDescent="0.4">
      <c r="A134" s="188"/>
      <c r="I134" s="27"/>
      <c r="K134" s="205"/>
      <c r="M134" s="153"/>
      <c r="N134" s="153"/>
      <c r="O134" s="153"/>
      <c r="P134" s="178"/>
      <c r="Q134" s="153"/>
      <c r="R134" s="153"/>
      <c r="S134" s="153"/>
      <c r="T134" s="153"/>
      <c r="U134" s="153"/>
      <c r="W134" s="153"/>
    </row>
    <row r="135" spans="1:23" s="131" customFormat="1" x14ac:dyDescent="0.4">
      <c r="A135" s="188"/>
      <c r="I135" s="27"/>
      <c r="K135" s="205"/>
      <c r="M135" s="153"/>
      <c r="N135" s="153"/>
      <c r="O135" s="153"/>
      <c r="P135" s="178"/>
      <c r="Q135" s="153"/>
      <c r="R135" s="153"/>
      <c r="S135" s="153"/>
      <c r="T135" s="153"/>
      <c r="U135" s="153"/>
      <c r="W135" s="153"/>
    </row>
    <row r="136" spans="1:23" s="131" customFormat="1" x14ac:dyDescent="0.4">
      <c r="A136" s="188"/>
      <c r="I136" s="27"/>
      <c r="K136" s="205"/>
      <c r="M136" s="153"/>
      <c r="N136" s="153"/>
      <c r="O136" s="153"/>
      <c r="P136" s="178"/>
      <c r="Q136" s="153"/>
      <c r="R136" s="153"/>
      <c r="S136" s="153"/>
      <c r="T136" s="153"/>
      <c r="U136" s="153"/>
      <c r="W136" s="153"/>
    </row>
    <row r="137" spans="1:23" s="131" customFormat="1" x14ac:dyDescent="0.4">
      <c r="A137" s="188"/>
      <c r="I137" s="27"/>
      <c r="K137" s="205"/>
      <c r="M137" s="153"/>
      <c r="N137" s="153"/>
      <c r="O137" s="153"/>
      <c r="P137" s="178"/>
      <c r="Q137" s="153"/>
      <c r="R137" s="153"/>
      <c r="S137" s="153"/>
      <c r="T137" s="153"/>
      <c r="U137" s="153"/>
      <c r="W137" s="153"/>
    </row>
    <row r="138" spans="1:23" s="131" customFormat="1" x14ac:dyDescent="0.4">
      <c r="A138" s="188"/>
      <c r="I138" s="27"/>
      <c r="K138" s="205"/>
      <c r="M138" s="153"/>
      <c r="N138" s="153"/>
      <c r="O138" s="153"/>
      <c r="P138" s="178"/>
      <c r="Q138" s="153"/>
      <c r="R138" s="153"/>
      <c r="S138" s="153"/>
      <c r="T138" s="153"/>
      <c r="U138" s="153"/>
      <c r="W138" s="153"/>
    </row>
    <row r="139" spans="1:23" s="131" customFormat="1" x14ac:dyDescent="0.4">
      <c r="A139" s="188"/>
      <c r="I139" s="27"/>
      <c r="K139" s="205"/>
      <c r="M139" s="153"/>
      <c r="N139" s="153"/>
      <c r="O139" s="153"/>
      <c r="P139" s="178"/>
      <c r="Q139" s="153"/>
      <c r="R139" s="153"/>
      <c r="S139" s="153"/>
      <c r="T139" s="153"/>
      <c r="U139" s="153"/>
      <c r="W139" s="153"/>
    </row>
    <row r="140" spans="1:23" s="131" customFormat="1" x14ac:dyDescent="0.4">
      <c r="A140" s="188"/>
      <c r="I140" s="27"/>
      <c r="K140" s="205"/>
      <c r="M140" s="153"/>
      <c r="N140" s="153"/>
      <c r="O140" s="153"/>
      <c r="P140" s="178"/>
      <c r="Q140" s="153"/>
      <c r="R140" s="153"/>
      <c r="S140" s="153"/>
      <c r="T140" s="153"/>
      <c r="U140" s="153"/>
      <c r="W140" s="153"/>
    </row>
    <row r="141" spans="1:23" s="131" customFormat="1" x14ac:dyDescent="0.4">
      <c r="A141" s="188"/>
      <c r="I141" s="27"/>
      <c r="K141" s="205"/>
      <c r="M141" s="153"/>
      <c r="N141" s="153"/>
      <c r="O141" s="153"/>
      <c r="P141" s="178"/>
      <c r="Q141" s="153"/>
      <c r="R141" s="153"/>
      <c r="S141" s="153"/>
      <c r="T141" s="153"/>
      <c r="U141" s="153"/>
      <c r="W141" s="153"/>
    </row>
    <row r="142" spans="1:23" s="131" customFormat="1" x14ac:dyDescent="0.4">
      <c r="A142" s="188"/>
      <c r="I142" s="27"/>
      <c r="K142" s="205"/>
      <c r="M142" s="153"/>
      <c r="N142" s="153"/>
      <c r="O142" s="153"/>
      <c r="P142" s="178"/>
      <c r="Q142" s="153"/>
      <c r="R142" s="153"/>
      <c r="S142" s="153"/>
      <c r="T142" s="153"/>
      <c r="U142" s="153"/>
      <c r="W142" s="153"/>
    </row>
    <row r="143" spans="1:23" s="131" customFormat="1" x14ac:dyDescent="0.4">
      <c r="A143" s="188"/>
      <c r="I143" s="27"/>
      <c r="K143" s="205"/>
      <c r="M143" s="153"/>
      <c r="N143" s="153"/>
      <c r="O143" s="153"/>
      <c r="P143" s="178"/>
      <c r="Q143" s="153"/>
      <c r="R143" s="153"/>
      <c r="S143" s="153"/>
      <c r="T143" s="153"/>
      <c r="U143" s="153"/>
      <c r="W143" s="153"/>
    </row>
    <row r="144" spans="1:23" s="131" customFormat="1" x14ac:dyDescent="0.4">
      <c r="A144" s="188"/>
      <c r="I144" s="27"/>
      <c r="K144" s="205"/>
      <c r="M144" s="153"/>
      <c r="N144" s="153"/>
      <c r="O144" s="153"/>
      <c r="P144" s="178"/>
      <c r="Q144" s="153"/>
      <c r="R144" s="153"/>
      <c r="S144" s="153"/>
      <c r="T144" s="153"/>
      <c r="U144" s="153"/>
      <c r="W144" s="153"/>
    </row>
    <row r="145" spans="1:23" s="131" customFormat="1" x14ac:dyDescent="0.4">
      <c r="A145" s="188"/>
      <c r="I145" s="27"/>
      <c r="K145" s="205"/>
      <c r="M145" s="153"/>
      <c r="N145" s="153"/>
      <c r="O145" s="153"/>
      <c r="P145" s="178"/>
      <c r="Q145" s="153"/>
      <c r="R145" s="153"/>
      <c r="S145" s="153"/>
      <c r="T145" s="153"/>
      <c r="U145" s="153"/>
      <c r="W145" s="153"/>
    </row>
    <row r="146" spans="1:23" s="131" customFormat="1" x14ac:dyDescent="0.4">
      <c r="A146" s="188"/>
      <c r="I146" s="27"/>
      <c r="K146" s="205"/>
      <c r="M146" s="153"/>
      <c r="N146" s="153"/>
      <c r="O146" s="153"/>
      <c r="P146" s="178"/>
      <c r="Q146" s="153"/>
      <c r="R146" s="153"/>
      <c r="S146" s="153"/>
      <c r="T146" s="153"/>
      <c r="U146" s="153"/>
      <c r="W146" s="153"/>
    </row>
    <row r="147" spans="1:23" s="131" customFormat="1" x14ac:dyDescent="0.4">
      <c r="A147" s="188"/>
      <c r="I147" s="27"/>
      <c r="K147" s="205"/>
      <c r="M147" s="153"/>
      <c r="N147" s="153"/>
      <c r="O147" s="153"/>
      <c r="P147" s="178"/>
      <c r="Q147" s="153"/>
      <c r="R147" s="153"/>
      <c r="S147" s="153"/>
      <c r="T147" s="153"/>
      <c r="U147" s="153"/>
      <c r="W147" s="153"/>
    </row>
    <row r="148" spans="1:23" s="131" customFormat="1" x14ac:dyDescent="0.4">
      <c r="A148" s="188"/>
      <c r="I148" s="27"/>
      <c r="K148" s="205"/>
      <c r="M148" s="153"/>
      <c r="N148" s="153"/>
      <c r="O148" s="153"/>
      <c r="P148" s="178"/>
      <c r="Q148" s="153"/>
      <c r="R148" s="153"/>
      <c r="S148" s="153"/>
      <c r="T148" s="153"/>
      <c r="U148" s="153"/>
      <c r="W148" s="153"/>
    </row>
    <row r="149" spans="1:23" s="131" customFormat="1" x14ac:dyDescent="0.4">
      <c r="A149" s="188"/>
      <c r="I149" s="27"/>
      <c r="K149" s="205"/>
      <c r="M149" s="153"/>
      <c r="N149" s="153"/>
      <c r="O149" s="153"/>
      <c r="P149" s="178"/>
      <c r="Q149" s="153"/>
      <c r="R149" s="153"/>
      <c r="S149" s="153"/>
      <c r="T149" s="153"/>
      <c r="U149" s="153"/>
      <c r="W149" s="153"/>
    </row>
    <row r="150" spans="1:23" s="131" customFormat="1" x14ac:dyDescent="0.4">
      <c r="A150" s="188"/>
      <c r="I150" s="27"/>
      <c r="K150" s="205"/>
      <c r="M150" s="153"/>
      <c r="N150" s="153"/>
      <c r="O150" s="153"/>
      <c r="P150" s="178"/>
      <c r="Q150" s="153"/>
      <c r="R150" s="153"/>
      <c r="S150" s="153"/>
      <c r="T150" s="153"/>
      <c r="U150" s="153"/>
      <c r="W150" s="153"/>
    </row>
    <row r="151" spans="1:23" s="131" customFormat="1" x14ac:dyDescent="0.4">
      <c r="A151" s="188"/>
      <c r="I151" s="27"/>
      <c r="K151" s="205"/>
      <c r="M151" s="153"/>
      <c r="N151" s="153"/>
      <c r="O151" s="153"/>
      <c r="P151" s="178"/>
      <c r="Q151" s="153"/>
      <c r="R151" s="153"/>
      <c r="S151" s="153"/>
      <c r="T151" s="153"/>
      <c r="U151" s="153"/>
      <c r="W151" s="153"/>
    </row>
    <row r="152" spans="1:23" s="131" customFormat="1" x14ac:dyDescent="0.4">
      <c r="A152" s="188"/>
      <c r="I152" s="27"/>
      <c r="K152" s="205"/>
      <c r="M152" s="153"/>
      <c r="N152" s="153"/>
      <c r="O152" s="153"/>
      <c r="P152" s="178"/>
      <c r="Q152" s="153"/>
      <c r="R152" s="153"/>
      <c r="S152" s="153"/>
      <c r="T152" s="153"/>
      <c r="U152" s="153"/>
      <c r="W152" s="153"/>
    </row>
    <row r="153" spans="1:23" s="131" customFormat="1" x14ac:dyDescent="0.4">
      <c r="A153" s="188"/>
      <c r="I153" s="27"/>
      <c r="K153" s="205"/>
      <c r="M153" s="153"/>
      <c r="N153" s="153"/>
      <c r="O153" s="153"/>
      <c r="P153" s="178"/>
      <c r="Q153" s="153"/>
      <c r="R153" s="153"/>
      <c r="S153" s="153"/>
      <c r="T153" s="153"/>
      <c r="U153" s="153"/>
      <c r="W153" s="153"/>
    </row>
    <row r="154" spans="1:23" s="131" customFormat="1" x14ac:dyDescent="0.4">
      <c r="A154" s="188"/>
      <c r="I154" s="27"/>
      <c r="K154" s="205"/>
      <c r="M154" s="153"/>
      <c r="N154" s="153"/>
      <c r="O154" s="153"/>
      <c r="P154" s="178"/>
      <c r="Q154" s="153"/>
      <c r="R154" s="153"/>
      <c r="S154" s="153"/>
      <c r="T154" s="153"/>
      <c r="U154" s="153"/>
      <c r="W154" s="153"/>
    </row>
    <row r="155" spans="1:23" s="131" customFormat="1" x14ac:dyDescent="0.4">
      <c r="A155" s="188"/>
      <c r="I155" s="27"/>
      <c r="K155" s="205"/>
      <c r="M155" s="153"/>
      <c r="N155" s="153"/>
      <c r="O155" s="153"/>
      <c r="P155" s="178"/>
      <c r="Q155" s="153"/>
      <c r="R155" s="153"/>
      <c r="S155" s="153"/>
      <c r="T155" s="153"/>
      <c r="U155" s="153"/>
      <c r="W155" s="153"/>
    </row>
    <row r="156" spans="1:23" s="131" customFormat="1" x14ac:dyDescent="0.4">
      <c r="A156" s="188"/>
      <c r="I156" s="27"/>
      <c r="K156" s="205"/>
      <c r="M156" s="153"/>
      <c r="N156" s="153"/>
      <c r="O156" s="153"/>
      <c r="P156" s="178"/>
      <c r="Q156" s="153"/>
      <c r="R156" s="153"/>
      <c r="S156" s="153"/>
      <c r="T156" s="153"/>
      <c r="U156" s="153"/>
      <c r="W156" s="153"/>
    </row>
    <row r="157" spans="1:23" s="131" customFormat="1" x14ac:dyDescent="0.4">
      <c r="A157" s="188"/>
      <c r="I157" s="27"/>
      <c r="K157" s="205"/>
      <c r="M157" s="153"/>
      <c r="N157" s="153"/>
      <c r="O157" s="153"/>
      <c r="P157" s="178"/>
      <c r="Q157" s="153"/>
      <c r="R157" s="153"/>
      <c r="S157" s="153"/>
      <c r="T157" s="153"/>
      <c r="U157" s="153"/>
      <c r="W157" s="153"/>
    </row>
    <row r="158" spans="1:23" s="131" customFormat="1" x14ac:dyDescent="0.4">
      <c r="A158" s="188"/>
      <c r="I158" s="27"/>
      <c r="K158" s="205"/>
      <c r="M158" s="153"/>
      <c r="N158" s="153"/>
      <c r="O158" s="153"/>
      <c r="P158" s="178"/>
      <c r="Q158" s="153"/>
      <c r="R158" s="153"/>
      <c r="S158" s="153"/>
      <c r="T158" s="153"/>
      <c r="U158" s="153"/>
      <c r="W158" s="153"/>
    </row>
    <row r="159" spans="1:23" s="131" customFormat="1" x14ac:dyDescent="0.4">
      <c r="A159" s="188"/>
      <c r="I159" s="27"/>
      <c r="K159" s="205"/>
      <c r="M159" s="153"/>
      <c r="N159" s="153"/>
      <c r="O159" s="153"/>
      <c r="P159" s="178"/>
      <c r="Q159" s="153"/>
      <c r="R159" s="153"/>
      <c r="S159" s="153"/>
      <c r="T159" s="153"/>
      <c r="U159" s="153"/>
      <c r="W159" s="153"/>
    </row>
    <row r="160" spans="1:23" s="131" customFormat="1" x14ac:dyDescent="0.4">
      <c r="A160" s="188"/>
      <c r="I160" s="27"/>
      <c r="K160" s="205"/>
      <c r="M160" s="153"/>
      <c r="N160" s="153"/>
      <c r="O160" s="153"/>
      <c r="P160" s="178"/>
      <c r="Q160" s="153"/>
      <c r="R160" s="153"/>
      <c r="S160" s="153"/>
      <c r="T160" s="153"/>
      <c r="U160" s="153"/>
      <c r="W160" s="153"/>
    </row>
    <row r="161" spans="1:23" s="131" customFormat="1" x14ac:dyDescent="0.4">
      <c r="A161" s="188"/>
      <c r="I161" s="27"/>
      <c r="K161" s="205"/>
      <c r="M161" s="153"/>
      <c r="N161" s="153"/>
      <c r="O161" s="153"/>
      <c r="P161" s="178"/>
      <c r="Q161" s="153"/>
      <c r="R161" s="153"/>
      <c r="S161" s="153"/>
      <c r="T161" s="153"/>
      <c r="U161" s="153"/>
      <c r="W161" s="153"/>
    </row>
    <row r="162" spans="1:23" s="131" customFormat="1" x14ac:dyDescent="0.4">
      <c r="A162" s="188"/>
      <c r="I162" s="27"/>
      <c r="K162" s="205"/>
      <c r="M162" s="153"/>
      <c r="N162" s="153"/>
      <c r="O162" s="153"/>
      <c r="P162" s="178"/>
      <c r="Q162" s="153"/>
      <c r="R162" s="153"/>
      <c r="S162" s="153"/>
      <c r="T162" s="153"/>
      <c r="U162" s="153"/>
      <c r="W162" s="153"/>
    </row>
    <row r="163" spans="1:23" s="131" customFormat="1" x14ac:dyDescent="0.4">
      <c r="A163" s="188"/>
      <c r="I163" s="27"/>
      <c r="K163" s="205"/>
      <c r="M163" s="153"/>
      <c r="N163" s="153"/>
      <c r="O163" s="153"/>
      <c r="P163" s="178"/>
      <c r="Q163" s="153"/>
      <c r="R163" s="153"/>
      <c r="S163" s="153"/>
      <c r="T163" s="153"/>
      <c r="U163" s="153"/>
      <c r="W163" s="153"/>
    </row>
    <row r="164" spans="1:23" s="131" customFormat="1" x14ac:dyDescent="0.4">
      <c r="A164" s="188"/>
      <c r="I164" s="27"/>
      <c r="K164" s="205"/>
      <c r="M164" s="153"/>
      <c r="N164" s="153"/>
      <c r="O164" s="153"/>
      <c r="P164" s="178"/>
      <c r="Q164" s="153"/>
      <c r="R164" s="153"/>
      <c r="S164" s="153"/>
      <c r="T164" s="153"/>
      <c r="U164" s="153"/>
      <c r="W164" s="153"/>
    </row>
    <row r="165" spans="1:23" s="131" customFormat="1" x14ac:dyDescent="0.4">
      <c r="A165" s="188"/>
      <c r="I165" s="27"/>
      <c r="K165" s="205"/>
      <c r="M165" s="153"/>
      <c r="N165" s="153"/>
      <c r="O165" s="153"/>
      <c r="P165" s="178"/>
      <c r="Q165" s="153"/>
      <c r="R165" s="153"/>
      <c r="S165" s="153"/>
      <c r="T165" s="153"/>
      <c r="U165" s="153"/>
      <c r="W165" s="153"/>
    </row>
    <row r="166" spans="1:23" s="131" customFormat="1" x14ac:dyDescent="0.4">
      <c r="A166" s="188"/>
      <c r="I166" s="27"/>
      <c r="K166" s="205"/>
      <c r="M166" s="153"/>
      <c r="N166" s="153"/>
      <c r="O166" s="153"/>
      <c r="P166" s="178"/>
      <c r="Q166" s="153"/>
      <c r="R166" s="153"/>
      <c r="S166" s="153"/>
      <c r="T166" s="153"/>
      <c r="U166" s="153"/>
      <c r="W166" s="153"/>
    </row>
    <row r="167" spans="1:23" s="131" customFormat="1" x14ac:dyDescent="0.4">
      <c r="A167" s="188"/>
      <c r="I167" s="27"/>
      <c r="K167" s="205"/>
      <c r="M167" s="153"/>
      <c r="N167" s="153"/>
      <c r="O167" s="153"/>
      <c r="P167" s="178"/>
      <c r="Q167" s="153"/>
      <c r="R167" s="153"/>
      <c r="S167" s="153"/>
      <c r="T167" s="153"/>
      <c r="U167" s="153"/>
      <c r="W167" s="153"/>
    </row>
    <row r="168" spans="1:23" s="131" customFormat="1" x14ac:dyDescent="0.4">
      <c r="A168" s="188"/>
      <c r="I168" s="27"/>
      <c r="K168" s="205"/>
      <c r="M168" s="153"/>
      <c r="N168" s="153"/>
      <c r="O168" s="153"/>
      <c r="P168" s="178"/>
      <c r="Q168" s="153"/>
      <c r="R168" s="153"/>
      <c r="S168" s="153"/>
      <c r="T168" s="153"/>
      <c r="U168" s="153"/>
      <c r="W168" s="153"/>
    </row>
    <row r="169" spans="1:23" s="131" customFormat="1" x14ac:dyDescent="0.4">
      <c r="A169" s="188"/>
      <c r="I169" s="27"/>
      <c r="K169" s="205"/>
      <c r="M169" s="153"/>
      <c r="N169" s="153"/>
      <c r="O169" s="153"/>
      <c r="P169" s="178"/>
      <c r="Q169" s="153"/>
      <c r="R169" s="153"/>
      <c r="S169" s="153"/>
      <c r="T169" s="153"/>
      <c r="U169" s="153"/>
      <c r="W169" s="153"/>
    </row>
    <row r="170" spans="1:23" s="131" customFormat="1" x14ac:dyDescent="0.4">
      <c r="A170" s="188"/>
      <c r="I170" s="27"/>
      <c r="K170" s="205"/>
      <c r="M170" s="153"/>
      <c r="N170" s="153"/>
      <c r="O170" s="153"/>
      <c r="P170" s="178"/>
      <c r="Q170" s="153"/>
      <c r="R170" s="153"/>
      <c r="S170" s="153"/>
      <c r="T170" s="153"/>
      <c r="U170" s="153"/>
      <c r="W170" s="153"/>
    </row>
    <row r="171" spans="1:23" s="131" customFormat="1" x14ac:dyDescent="0.4">
      <c r="A171" s="188"/>
      <c r="I171" s="27"/>
      <c r="K171" s="205"/>
      <c r="M171" s="153"/>
      <c r="N171" s="153"/>
      <c r="O171" s="153"/>
      <c r="P171" s="178"/>
      <c r="Q171" s="153"/>
      <c r="R171" s="153"/>
      <c r="S171" s="153"/>
      <c r="T171" s="153"/>
      <c r="U171" s="153"/>
      <c r="W171" s="153"/>
    </row>
    <row r="172" spans="1:23" s="131" customFormat="1" x14ac:dyDescent="0.4">
      <c r="A172" s="188"/>
      <c r="I172" s="27"/>
      <c r="K172" s="205"/>
      <c r="M172" s="153"/>
      <c r="N172" s="153"/>
      <c r="O172" s="153"/>
      <c r="P172" s="178"/>
      <c r="Q172" s="153"/>
      <c r="R172" s="153"/>
      <c r="S172" s="153"/>
      <c r="T172" s="153"/>
      <c r="U172" s="153"/>
      <c r="W172" s="153"/>
    </row>
    <row r="173" spans="1:23" s="131" customFormat="1" x14ac:dyDescent="0.4">
      <c r="A173" s="188"/>
      <c r="I173" s="27"/>
      <c r="K173" s="205"/>
      <c r="M173" s="153"/>
      <c r="N173" s="153"/>
      <c r="O173" s="153"/>
      <c r="P173" s="178"/>
      <c r="Q173" s="153"/>
      <c r="R173" s="153"/>
      <c r="S173" s="153"/>
      <c r="T173" s="153"/>
      <c r="U173" s="153"/>
      <c r="W173" s="153"/>
    </row>
    <row r="174" spans="1:23" s="131" customFormat="1" x14ac:dyDescent="0.4">
      <c r="A174" s="188"/>
      <c r="I174" s="27"/>
      <c r="K174" s="205"/>
      <c r="M174" s="153"/>
      <c r="N174" s="153"/>
      <c r="O174" s="153"/>
      <c r="P174" s="178"/>
      <c r="Q174" s="153"/>
      <c r="R174" s="153"/>
      <c r="S174" s="153"/>
      <c r="T174" s="153"/>
      <c r="U174" s="153"/>
      <c r="W174" s="153"/>
    </row>
    <row r="175" spans="1:23" s="131" customFormat="1" x14ac:dyDescent="0.4">
      <c r="A175" s="188"/>
      <c r="I175" s="27"/>
      <c r="K175" s="205"/>
      <c r="M175" s="153"/>
      <c r="N175" s="153"/>
      <c r="O175" s="153"/>
      <c r="P175" s="178"/>
      <c r="Q175" s="153"/>
      <c r="R175" s="153"/>
      <c r="S175" s="153"/>
      <c r="T175" s="153"/>
      <c r="U175" s="153"/>
      <c r="W175" s="153"/>
    </row>
    <row r="176" spans="1:23" s="131" customFormat="1" x14ac:dyDescent="0.4">
      <c r="A176" s="188"/>
      <c r="I176" s="27"/>
      <c r="K176" s="205"/>
      <c r="M176" s="153"/>
      <c r="N176" s="153"/>
      <c r="O176" s="153"/>
      <c r="P176" s="178"/>
      <c r="Q176" s="153"/>
      <c r="R176" s="153"/>
      <c r="S176" s="153"/>
      <c r="T176" s="153"/>
      <c r="U176" s="153"/>
      <c r="W176" s="153"/>
    </row>
    <row r="177" spans="1:23" s="131" customFormat="1" x14ac:dyDescent="0.4">
      <c r="A177" s="188"/>
      <c r="I177" s="27"/>
      <c r="K177" s="205"/>
      <c r="M177" s="153"/>
      <c r="N177" s="153"/>
      <c r="O177" s="153"/>
      <c r="P177" s="178"/>
      <c r="Q177" s="153"/>
      <c r="R177" s="153"/>
      <c r="S177" s="153"/>
      <c r="T177" s="153"/>
      <c r="U177" s="153"/>
      <c r="W177" s="153"/>
    </row>
    <row r="178" spans="1:23" s="131" customFormat="1" x14ac:dyDescent="0.4">
      <c r="A178" s="188"/>
      <c r="I178" s="27"/>
      <c r="K178" s="205"/>
      <c r="M178" s="153"/>
      <c r="N178" s="153"/>
      <c r="O178" s="153"/>
      <c r="P178" s="178"/>
      <c r="Q178" s="153"/>
      <c r="R178" s="153"/>
      <c r="S178" s="153"/>
      <c r="T178" s="153"/>
      <c r="U178" s="153"/>
      <c r="W178" s="153"/>
    </row>
    <row r="179" spans="1:23" s="131" customFormat="1" x14ac:dyDescent="0.4">
      <c r="A179" s="188"/>
      <c r="I179" s="27"/>
      <c r="K179" s="205"/>
      <c r="M179" s="153"/>
      <c r="N179" s="153"/>
      <c r="O179" s="153"/>
      <c r="P179" s="178"/>
      <c r="Q179" s="153"/>
      <c r="R179" s="153"/>
      <c r="S179" s="153"/>
      <c r="T179" s="153"/>
      <c r="U179" s="153"/>
      <c r="W179" s="153"/>
    </row>
    <row r="180" spans="1:23" s="131" customFormat="1" x14ac:dyDescent="0.4">
      <c r="A180" s="188"/>
      <c r="I180" s="27"/>
      <c r="K180" s="205"/>
      <c r="M180" s="153"/>
      <c r="N180" s="153"/>
      <c r="O180" s="153"/>
      <c r="P180" s="178"/>
      <c r="Q180" s="153"/>
      <c r="R180" s="153"/>
      <c r="S180" s="153"/>
      <c r="T180" s="153"/>
      <c r="U180" s="153"/>
      <c r="W180" s="153"/>
    </row>
    <row r="181" spans="1:23" s="131" customFormat="1" x14ac:dyDescent="0.4">
      <c r="A181" s="188"/>
      <c r="I181" s="27"/>
      <c r="K181" s="205"/>
      <c r="M181" s="153"/>
      <c r="N181" s="153"/>
      <c r="O181" s="153"/>
      <c r="P181" s="178"/>
      <c r="Q181" s="153"/>
      <c r="R181" s="153"/>
      <c r="S181" s="153"/>
      <c r="T181" s="153"/>
      <c r="U181" s="153"/>
      <c r="W181" s="153"/>
    </row>
    <row r="182" spans="1:23" s="131" customFormat="1" x14ac:dyDescent="0.4">
      <c r="A182" s="188"/>
      <c r="I182" s="27"/>
      <c r="K182" s="205"/>
      <c r="M182" s="153"/>
      <c r="N182" s="153"/>
      <c r="O182" s="153"/>
      <c r="P182" s="178"/>
      <c r="Q182" s="153"/>
      <c r="R182" s="153"/>
      <c r="S182" s="153"/>
      <c r="T182" s="153"/>
      <c r="U182" s="153"/>
      <c r="W182" s="153"/>
    </row>
    <row r="183" spans="1:23" s="131" customFormat="1" x14ac:dyDescent="0.4">
      <c r="A183" s="188"/>
      <c r="I183" s="27"/>
      <c r="K183" s="205"/>
      <c r="M183" s="153"/>
      <c r="N183" s="153"/>
      <c r="O183" s="153"/>
      <c r="P183" s="178"/>
      <c r="Q183" s="153"/>
      <c r="R183" s="153"/>
      <c r="S183" s="153"/>
      <c r="T183" s="153"/>
      <c r="U183" s="153"/>
      <c r="W183" s="153"/>
    </row>
    <row r="184" spans="1:23" s="131" customFormat="1" x14ac:dyDescent="0.4">
      <c r="A184" s="188"/>
      <c r="I184" s="27"/>
      <c r="K184" s="205"/>
      <c r="M184" s="153"/>
      <c r="N184" s="153"/>
      <c r="O184" s="153"/>
      <c r="P184" s="178"/>
      <c r="Q184" s="153"/>
      <c r="R184" s="153"/>
      <c r="S184" s="153"/>
      <c r="T184" s="153"/>
      <c r="U184" s="153"/>
      <c r="W184" s="153"/>
    </row>
    <row r="185" spans="1:23" s="131" customFormat="1" x14ac:dyDescent="0.4">
      <c r="A185" s="188"/>
      <c r="I185" s="27"/>
      <c r="K185" s="205"/>
      <c r="M185" s="153"/>
      <c r="N185" s="153"/>
      <c r="O185" s="153"/>
      <c r="P185" s="178"/>
      <c r="Q185" s="153"/>
      <c r="R185" s="153"/>
      <c r="S185" s="153"/>
      <c r="T185" s="153"/>
      <c r="U185" s="153"/>
      <c r="W185" s="153"/>
    </row>
    <row r="186" spans="1:23" s="131" customFormat="1" x14ac:dyDescent="0.4">
      <c r="A186" s="188"/>
      <c r="I186" s="27"/>
      <c r="K186" s="205"/>
      <c r="M186" s="153"/>
      <c r="N186" s="153"/>
      <c r="O186" s="153"/>
      <c r="P186" s="178"/>
      <c r="Q186" s="153"/>
      <c r="R186" s="153"/>
      <c r="S186" s="153"/>
      <c r="T186" s="153"/>
      <c r="U186" s="153"/>
      <c r="W186" s="153"/>
    </row>
    <row r="187" spans="1:23" s="131" customFormat="1" x14ac:dyDescent="0.4">
      <c r="A187" s="188"/>
      <c r="I187" s="27"/>
      <c r="K187" s="205"/>
      <c r="M187" s="153"/>
      <c r="N187" s="153"/>
      <c r="O187" s="153"/>
      <c r="P187" s="178"/>
      <c r="Q187" s="153"/>
      <c r="R187" s="153"/>
      <c r="S187" s="153"/>
      <c r="T187" s="153"/>
      <c r="U187" s="153"/>
      <c r="W187" s="153"/>
    </row>
    <row r="188" spans="1:23" s="131" customFormat="1" x14ac:dyDescent="0.4">
      <c r="A188" s="188"/>
      <c r="I188" s="27"/>
      <c r="K188" s="205"/>
      <c r="M188" s="153"/>
      <c r="N188" s="153"/>
      <c r="O188" s="153"/>
      <c r="P188" s="178"/>
      <c r="Q188" s="153"/>
      <c r="R188" s="153"/>
      <c r="S188" s="153"/>
      <c r="T188" s="153"/>
      <c r="U188" s="153"/>
      <c r="W188" s="153"/>
    </row>
    <row r="189" spans="1:23" s="131" customFormat="1" x14ac:dyDescent="0.4">
      <c r="A189" s="188"/>
      <c r="I189" s="27"/>
      <c r="K189" s="205"/>
      <c r="M189" s="153"/>
      <c r="N189" s="153"/>
      <c r="O189" s="153"/>
      <c r="P189" s="178"/>
      <c r="Q189" s="153"/>
      <c r="R189" s="153"/>
      <c r="S189" s="153"/>
      <c r="T189" s="153"/>
      <c r="U189" s="153"/>
      <c r="W189" s="153"/>
    </row>
    <row r="190" spans="1:23" s="131" customFormat="1" x14ac:dyDescent="0.4">
      <c r="A190" s="188"/>
      <c r="I190" s="27"/>
      <c r="K190" s="205"/>
      <c r="M190" s="153"/>
      <c r="N190" s="153"/>
      <c r="O190" s="153"/>
      <c r="P190" s="178"/>
      <c r="Q190" s="153"/>
      <c r="R190" s="153"/>
      <c r="S190" s="153"/>
      <c r="T190" s="153"/>
      <c r="U190" s="153"/>
      <c r="W190" s="153"/>
    </row>
    <row r="191" spans="1:23" s="131" customFormat="1" x14ac:dyDescent="0.4">
      <c r="A191" s="188"/>
      <c r="I191" s="27"/>
      <c r="K191" s="205"/>
      <c r="M191" s="153"/>
      <c r="N191" s="153"/>
      <c r="O191" s="153"/>
      <c r="P191" s="178"/>
      <c r="Q191" s="153"/>
      <c r="R191" s="153"/>
      <c r="S191" s="153"/>
      <c r="T191" s="153"/>
      <c r="U191" s="153"/>
      <c r="W191" s="153"/>
    </row>
    <row r="192" spans="1:23" s="131" customFormat="1" x14ac:dyDescent="0.4">
      <c r="A192" s="188"/>
      <c r="I192" s="27"/>
      <c r="K192" s="205"/>
      <c r="M192" s="153"/>
      <c r="N192" s="153"/>
      <c r="O192" s="153"/>
      <c r="P192" s="178"/>
      <c r="Q192" s="153"/>
      <c r="R192" s="153"/>
      <c r="S192" s="153"/>
      <c r="T192" s="153"/>
      <c r="U192" s="153"/>
      <c r="W192" s="153"/>
    </row>
    <row r="193" spans="1:23" s="131" customFormat="1" x14ac:dyDescent="0.4">
      <c r="A193" s="188"/>
      <c r="I193" s="27"/>
      <c r="K193" s="205"/>
      <c r="M193" s="153"/>
      <c r="N193" s="153"/>
      <c r="O193" s="153"/>
      <c r="P193" s="178"/>
      <c r="Q193" s="153"/>
      <c r="R193" s="153"/>
      <c r="S193" s="153"/>
      <c r="T193" s="153"/>
      <c r="U193" s="153"/>
      <c r="W193" s="153"/>
    </row>
    <row r="194" spans="1:23" s="131" customFormat="1" x14ac:dyDescent="0.4">
      <c r="A194" s="188"/>
      <c r="I194" s="27"/>
      <c r="K194" s="205"/>
      <c r="M194" s="153"/>
      <c r="N194" s="153"/>
      <c r="O194" s="153"/>
      <c r="P194" s="178"/>
      <c r="Q194" s="153"/>
      <c r="R194" s="153"/>
      <c r="S194" s="153"/>
      <c r="T194" s="153"/>
      <c r="U194" s="153"/>
      <c r="W194" s="153"/>
    </row>
    <row r="195" spans="1:23" s="131" customFormat="1" x14ac:dyDescent="0.4">
      <c r="A195" s="188"/>
      <c r="I195" s="27"/>
      <c r="K195" s="205"/>
      <c r="M195" s="153"/>
      <c r="N195" s="153"/>
      <c r="O195" s="153"/>
      <c r="P195" s="178"/>
      <c r="Q195" s="153"/>
      <c r="R195" s="153"/>
      <c r="S195" s="153"/>
      <c r="T195" s="153"/>
      <c r="U195" s="153"/>
      <c r="W195" s="153"/>
    </row>
    <row r="196" spans="1:23" s="131" customFormat="1" x14ac:dyDescent="0.4">
      <c r="A196" s="188"/>
      <c r="I196" s="27"/>
      <c r="K196" s="205"/>
      <c r="M196" s="153"/>
      <c r="N196" s="153"/>
      <c r="O196" s="153"/>
      <c r="P196" s="178"/>
      <c r="Q196" s="153"/>
      <c r="R196" s="153"/>
      <c r="S196" s="153"/>
      <c r="T196" s="153"/>
      <c r="U196" s="153"/>
      <c r="W196" s="153"/>
    </row>
    <row r="197" spans="1:23" s="131" customFormat="1" x14ac:dyDescent="0.4">
      <c r="A197" s="188"/>
      <c r="I197" s="27"/>
      <c r="K197" s="205"/>
      <c r="M197" s="153"/>
      <c r="N197" s="153"/>
      <c r="O197" s="153"/>
      <c r="P197" s="178"/>
      <c r="Q197" s="153"/>
      <c r="R197" s="153"/>
      <c r="S197" s="153"/>
      <c r="T197" s="153"/>
      <c r="U197" s="153"/>
      <c r="W197" s="153"/>
    </row>
    <row r="198" spans="1:23" s="131" customFormat="1" x14ac:dyDescent="0.4">
      <c r="A198" s="188"/>
      <c r="I198" s="27"/>
      <c r="K198" s="205"/>
      <c r="M198" s="153"/>
      <c r="N198" s="153"/>
      <c r="O198" s="153"/>
      <c r="P198" s="178"/>
      <c r="Q198" s="153"/>
      <c r="R198" s="153"/>
      <c r="S198" s="153"/>
      <c r="T198" s="153"/>
      <c r="U198" s="153"/>
      <c r="W198" s="153"/>
    </row>
    <row r="199" spans="1:23" s="131" customFormat="1" x14ac:dyDescent="0.4">
      <c r="A199" s="188"/>
      <c r="I199" s="27"/>
      <c r="K199" s="205"/>
      <c r="M199" s="153"/>
      <c r="N199" s="153"/>
      <c r="O199" s="153"/>
      <c r="P199" s="178"/>
      <c r="Q199" s="153"/>
      <c r="R199" s="153"/>
      <c r="S199" s="153"/>
      <c r="T199" s="153"/>
      <c r="U199" s="153"/>
      <c r="W199" s="153"/>
    </row>
    <row r="200" spans="1:23" s="131" customFormat="1" x14ac:dyDescent="0.4">
      <c r="A200" s="188"/>
      <c r="I200" s="27"/>
      <c r="K200" s="205"/>
      <c r="M200" s="153"/>
      <c r="N200" s="153"/>
      <c r="O200" s="153"/>
      <c r="P200" s="178"/>
      <c r="Q200" s="153"/>
      <c r="R200" s="153"/>
      <c r="S200" s="153"/>
      <c r="T200" s="153"/>
      <c r="U200" s="153"/>
      <c r="W200" s="153"/>
    </row>
    <row r="201" spans="1:23" s="131" customFormat="1" x14ac:dyDescent="0.4">
      <c r="A201" s="188"/>
      <c r="I201" s="27"/>
      <c r="K201" s="205"/>
      <c r="M201" s="153"/>
      <c r="N201" s="153"/>
      <c r="O201" s="153"/>
      <c r="P201" s="178"/>
      <c r="Q201" s="153"/>
      <c r="R201" s="153"/>
      <c r="S201" s="153"/>
      <c r="T201" s="153"/>
      <c r="U201" s="153"/>
      <c r="W201" s="153"/>
    </row>
    <row r="202" spans="1:23" s="131" customFormat="1" x14ac:dyDescent="0.4">
      <c r="A202" s="188"/>
      <c r="I202" s="27"/>
      <c r="K202" s="205"/>
      <c r="M202" s="153"/>
      <c r="N202" s="153"/>
      <c r="O202" s="153"/>
      <c r="P202" s="178"/>
      <c r="Q202" s="153"/>
      <c r="R202" s="153"/>
      <c r="S202" s="153"/>
      <c r="T202" s="153"/>
      <c r="U202" s="153"/>
      <c r="W202" s="153"/>
    </row>
    <row r="203" spans="1:23" s="131" customFormat="1" x14ac:dyDescent="0.4">
      <c r="A203" s="188"/>
      <c r="I203" s="27"/>
      <c r="K203" s="205"/>
      <c r="M203" s="153"/>
      <c r="N203" s="153"/>
      <c r="O203" s="153"/>
      <c r="P203" s="178"/>
      <c r="Q203" s="153"/>
      <c r="R203" s="153"/>
      <c r="S203" s="153"/>
      <c r="T203" s="153"/>
      <c r="U203" s="153"/>
      <c r="W203" s="153"/>
    </row>
    <row r="204" spans="1:23" s="131" customFormat="1" x14ac:dyDescent="0.4">
      <c r="A204" s="188"/>
      <c r="I204" s="27"/>
      <c r="K204" s="205"/>
      <c r="M204" s="153"/>
      <c r="N204" s="153"/>
      <c r="O204" s="153"/>
      <c r="P204" s="178"/>
      <c r="Q204" s="153"/>
      <c r="R204" s="153"/>
      <c r="S204" s="153"/>
      <c r="T204" s="153"/>
      <c r="U204" s="153"/>
      <c r="W204" s="153"/>
    </row>
    <row r="205" spans="1:23" s="131" customFormat="1" x14ac:dyDescent="0.4">
      <c r="A205" s="188"/>
      <c r="I205" s="27"/>
      <c r="K205" s="205"/>
      <c r="M205" s="153"/>
      <c r="N205" s="153"/>
      <c r="O205" s="153"/>
      <c r="P205" s="178"/>
      <c r="Q205" s="153"/>
      <c r="R205" s="153"/>
      <c r="S205" s="153"/>
      <c r="T205" s="153"/>
      <c r="U205" s="153"/>
      <c r="W205" s="153"/>
    </row>
    <row r="206" spans="1:23" s="131" customFormat="1" x14ac:dyDescent="0.4">
      <c r="A206" s="188"/>
      <c r="I206" s="27"/>
      <c r="K206" s="205"/>
      <c r="M206" s="153"/>
      <c r="N206" s="153"/>
      <c r="O206" s="153"/>
      <c r="P206" s="178"/>
      <c r="Q206" s="153"/>
      <c r="R206" s="153"/>
      <c r="S206" s="153"/>
      <c r="T206" s="153"/>
      <c r="U206" s="153"/>
      <c r="W206" s="153"/>
    </row>
    <row r="207" spans="1:23" s="131" customFormat="1" x14ac:dyDescent="0.4">
      <c r="A207" s="188"/>
      <c r="I207" s="27"/>
      <c r="K207" s="205"/>
      <c r="M207" s="153"/>
      <c r="N207" s="153"/>
      <c r="O207" s="153"/>
      <c r="P207" s="178"/>
      <c r="Q207" s="153"/>
      <c r="R207" s="153"/>
      <c r="S207" s="153"/>
      <c r="T207" s="153"/>
      <c r="U207" s="153"/>
      <c r="W207" s="153"/>
    </row>
    <row r="208" spans="1:23" s="131" customFormat="1" x14ac:dyDescent="0.4">
      <c r="A208" s="188"/>
      <c r="I208" s="27"/>
      <c r="K208" s="205"/>
      <c r="M208" s="153"/>
      <c r="N208" s="153"/>
      <c r="O208" s="153"/>
      <c r="P208" s="178"/>
      <c r="Q208" s="153"/>
      <c r="R208" s="153"/>
      <c r="S208" s="153"/>
      <c r="T208" s="153"/>
      <c r="U208" s="153"/>
      <c r="W208" s="153"/>
    </row>
    <row r="209" spans="1:23" s="131" customFormat="1" x14ac:dyDescent="0.4">
      <c r="A209" s="188"/>
      <c r="I209" s="27"/>
      <c r="K209" s="205"/>
      <c r="M209" s="153"/>
      <c r="N209" s="153"/>
      <c r="O209" s="153"/>
      <c r="P209" s="178"/>
      <c r="Q209" s="153"/>
      <c r="R209" s="153"/>
      <c r="S209" s="153"/>
      <c r="T209" s="153"/>
      <c r="U209" s="153"/>
      <c r="W209" s="153"/>
    </row>
  </sheetData>
  <mergeCells count="29">
    <mergeCell ref="G46:H46"/>
    <mergeCell ref="M2:M6"/>
    <mergeCell ref="N2:N6"/>
    <mergeCell ref="O2:O6"/>
    <mergeCell ref="Q2:U2"/>
    <mergeCell ref="K1:K6"/>
    <mergeCell ref="P1:P6"/>
    <mergeCell ref="Q11:T11"/>
    <mergeCell ref="Q8:T8"/>
    <mergeCell ref="Q10:T10"/>
    <mergeCell ref="Q3:Q6"/>
    <mergeCell ref="Q43:T43"/>
    <mergeCell ref="S19:U19"/>
    <mergeCell ref="S20:U20"/>
    <mergeCell ref="S21:U21"/>
    <mergeCell ref="Q37:T40"/>
    <mergeCell ref="W3:W6"/>
    <mergeCell ref="U3:U6"/>
    <mergeCell ref="T3:T6"/>
    <mergeCell ref="S3:S6"/>
    <mergeCell ref="R3:R6"/>
    <mergeCell ref="S22:U22"/>
    <mergeCell ref="Q24:T24"/>
    <mergeCell ref="Q29:T31"/>
    <mergeCell ref="A2:A6"/>
    <mergeCell ref="D3:G3"/>
    <mergeCell ref="B5:H5"/>
    <mergeCell ref="B2:G2"/>
    <mergeCell ref="M13:N13"/>
  </mergeCells>
  <phoneticPr fontId="13" type="noConversion"/>
  <printOptions horizontalCentered="1"/>
  <pageMargins left="0.23" right="0.2" top="0.5" bottom="0.51" header="0.28000000000000003" footer="0.27"/>
  <pageSetup scale="62" fitToHeight="0" orientation="landscape" copies="2" r:id="rId1"/>
  <headerFooter alignWithMargins="0">
    <oddFooter>&amp;L&amp;10&amp;K000000&amp;F_x000D_&amp;A &amp;D&amp;C&amp;10&amp;K000000 Page &amp;P of &amp;N&amp;R&amp;10&amp;K000000KDH_x000D_Printed  &amp;D, &amp;T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52"/>
  <sheetViews>
    <sheetView showGridLines="0" topLeftCell="A10" zoomScale="89" zoomScaleSheetLayoutView="70" workbookViewId="0">
      <selection activeCell="F2" sqref="F2"/>
    </sheetView>
  </sheetViews>
  <sheetFormatPr defaultColWidth="8.71875" defaultRowHeight="15" x14ac:dyDescent="0.4"/>
  <cols>
    <col min="1" max="1" width="7" style="186" customWidth="1"/>
    <col min="2" max="2" width="3.1640625" style="138" customWidth="1"/>
    <col min="3" max="3" width="8.71875" style="140" customWidth="1"/>
    <col min="4" max="4" width="28.5546875" style="140" customWidth="1"/>
    <col min="5" max="5" width="21.1640625" style="140" customWidth="1"/>
    <col min="6" max="6" width="10.83203125" style="140" customWidth="1"/>
    <col min="7" max="7" width="33.71875" style="140" customWidth="1"/>
    <col min="8" max="8" width="26.44140625" style="140" customWidth="1"/>
    <col min="9" max="9" width="15" style="140" customWidth="1"/>
    <col min="10" max="10" width="3.83203125" style="190" customWidth="1"/>
    <col min="11" max="11" width="1.71875" style="133" customWidth="1"/>
    <col min="12" max="12" width="11.44140625" style="134" customWidth="1"/>
    <col min="13" max="13" width="15.1640625" style="134" customWidth="1"/>
    <col min="14" max="18" width="5.71875" style="134" customWidth="1"/>
    <col min="19" max="19" width="1.44140625" style="138" customWidth="1"/>
    <col min="20" max="20" width="6.27734375" style="139" customWidth="1"/>
    <col min="21" max="16384" width="8.71875" style="140"/>
  </cols>
  <sheetData>
    <row r="1" spans="1:20" ht="140" customHeight="1" x14ac:dyDescent="0.4">
      <c r="A1" s="223"/>
      <c r="B1" s="159"/>
      <c r="C1" s="224"/>
      <c r="D1" s="339" t="s">
        <v>473</v>
      </c>
      <c r="E1" s="339"/>
      <c r="F1" s="339"/>
      <c r="G1" s="339"/>
      <c r="H1" s="339"/>
      <c r="I1" s="224"/>
      <c r="L1" s="220" t="s">
        <v>472</v>
      </c>
      <c r="M1" s="220" t="s">
        <v>486</v>
      </c>
      <c r="N1" s="217"/>
      <c r="O1" s="218"/>
      <c r="P1" s="218"/>
      <c r="Q1" s="219"/>
    </row>
    <row r="2" spans="1:20" s="138" customFormat="1" ht="60" x14ac:dyDescent="0.4">
      <c r="A2" s="198" t="s">
        <v>15</v>
      </c>
      <c r="B2" s="216">
        <v>2</v>
      </c>
      <c r="C2" s="154"/>
      <c r="D2" s="22" t="s">
        <v>478</v>
      </c>
      <c r="E2" s="15" t="s">
        <v>446</v>
      </c>
      <c r="F2" s="242" t="s">
        <v>6</v>
      </c>
      <c r="G2" s="22" t="s">
        <v>244</v>
      </c>
      <c r="H2" s="15" t="s">
        <v>383</v>
      </c>
      <c r="I2" s="222" t="s">
        <v>20</v>
      </c>
      <c r="J2" s="190"/>
      <c r="K2" s="133"/>
      <c r="L2" s="215" t="s">
        <v>253</v>
      </c>
      <c r="M2" s="134" t="s">
        <v>474</v>
      </c>
      <c r="N2" s="291" t="s">
        <v>444</v>
      </c>
      <c r="O2" s="292"/>
      <c r="P2" s="292"/>
      <c r="Q2" s="293"/>
      <c r="R2" s="184" t="s">
        <v>411</v>
      </c>
      <c r="S2" s="213"/>
      <c r="T2" s="213"/>
    </row>
    <row r="3" spans="1:20" s="138" customFormat="1" ht="45" x14ac:dyDescent="0.4">
      <c r="A3" s="198" t="s">
        <v>15</v>
      </c>
      <c r="B3" s="216">
        <v>4</v>
      </c>
      <c r="C3" s="154"/>
      <c r="D3" s="22" t="s">
        <v>479</v>
      </c>
      <c r="E3" s="15" t="s">
        <v>445</v>
      </c>
      <c r="F3" s="242" t="s">
        <v>6</v>
      </c>
      <c r="G3" s="22" t="s">
        <v>246</v>
      </c>
      <c r="H3" s="15" t="s">
        <v>447</v>
      </c>
      <c r="I3" s="226" t="s">
        <v>448</v>
      </c>
      <c r="J3" s="190"/>
      <c r="K3" s="133"/>
      <c r="L3" s="215" t="s">
        <v>253</v>
      </c>
      <c r="M3" s="134"/>
      <c r="N3" s="291" t="s">
        <v>444</v>
      </c>
      <c r="O3" s="292"/>
      <c r="P3" s="292"/>
      <c r="Q3" s="293"/>
      <c r="R3" s="184" t="s">
        <v>411</v>
      </c>
      <c r="S3" s="213"/>
      <c r="T3" s="213"/>
    </row>
    <row r="4" spans="1:20" s="138" customFormat="1" ht="45" x14ac:dyDescent="0.4">
      <c r="A4" s="199" t="s">
        <v>428</v>
      </c>
      <c r="B4" s="216">
        <v>5</v>
      </c>
      <c r="C4" s="161" t="s">
        <v>480</v>
      </c>
      <c r="D4" s="22" t="s">
        <v>396</v>
      </c>
      <c r="E4" s="15" t="s">
        <v>384</v>
      </c>
      <c r="F4" s="242" t="s">
        <v>6</v>
      </c>
      <c r="G4" s="22" t="s">
        <v>385</v>
      </c>
      <c r="H4" s="15" t="s">
        <v>481</v>
      </c>
      <c r="I4" s="155" t="s">
        <v>20</v>
      </c>
      <c r="J4" s="190"/>
      <c r="K4" s="133"/>
      <c r="L4" s="215" t="s">
        <v>253</v>
      </c>
      <c r="M4" s="227" t="s">
        <v>488</v>
      </c>
      <c r="N4" s="343" t="s">
        <v>483</v>
      </c>
      <c r="O4" s="344"/>
      <c r="P4" s="344"/>
      <c r="Q4" s="345"/>
      <c r="R4" s="184" t="s">
        <v>411</v>
      </c>
      <c r="S4" s="213"/>
      <c r="T4" s="213"/>
    </row>
    <row r="5" spans="1:20" s="138" customFormat="1" ht="60" x14ac:dyDescent="0.4">
      <c r="A5" s="199" t="s">
        <v>88</v>
      </c>
      <c r="B5" s="216">
        <v>7</v>
      </c>
      <c r="C5" s="158" t="s">
        <v>391</v>
      </c>
      <c r="D5" s="127" t="s">
        <v>477</v>
      </c>
      <c r="E5" s="15" t="s">
        <v>469</v>
      </c>
      <c r="F5" s="242" t="s">
        <v>6</v>
      </c>
      <c r="G5" s="22" t="s">
        <v>390</v>
      </c>
      <c r="H5" s="15" t="s">
        <v>392</v>
      </c>
      <c r="I5" s="155" t="s">
        <v>20</v>
      </c>
      <c r="J5" s="190"/>
      <c r="K5" s="133"/>
      <c r="L5" s="215" t="s">
        <v>253</v>
      </c>
      <c r="M5" s="227" t="s">
        <v>487</v>
      </c>
      <c r="N5" s="346" t="s">
        <v>449</v>
      </c>
      <c r="O5" s="346"/>
      <c r="P5" s="346"/>
      <c r="Q5" s="346"/>
      <c r="R5" s="184" t="s">
        <v>411</v>
      </c>
      <c r="S5" s="213"/>
      <c r="T5" s="213"/>
    </row>
    <row r="6" spans="1:20" s="138" customFormat="1" ht="45" x14ac:dyDescent="0.4">
      <c r="A6" s="199" t="s">
        <v>88</v>
      </c>
      <c r="B6" s="216">
        <v>9</v>
      </c>
      <c r="C6" s="161" t="s">
        <v>452</v>
      </c>
      <c r="D6" s="128" t="s">
        <v>482</v>
      </c>
      <c r="E6" s="9" t="s">
        <v>398</v>
      </c>
      <c r="F6" s="245" t="s">
        <v>5</v>
      </c>
      <c r="G6" s="25" t="s">
        <v>393</v>
      </c>
      <c r="H6" s="162" t="s">
        <v>394</v>
      </c>
      <c r="I6" s="152" t="s">
        <v>21</v>
      </c>
      <c r="J6" s="205"/>
      <c r="K6" s="133"/>
      <c r="L6" s="215" t="s">
        <v>253</v>
      </c>
      <c r="M6" s="134"/>
      <c r="N6" s="204"/>
      <c r="O6" s="173" t="s">
        <v>399</v>
      </c>
      <c r="P6" s="338" t="s">
        <v>450</v>
      </c>
      <c r="Q6" s="338"/>
      <c r="R6" s="338"/>
      <c r="S6" s="213"/>
      <c r="T6" s="213"/>
    </row>
    <row r="7" spans="1:20" s="138" customFormat="1" ht="45" x14ac:dyDescent="0.4">
      <c r="A7" s="199" t="s">
        <v>88</v>
      </c>
      <c r="B7" s="216">
        <v>10</v>
      </c>
      <c r="C7" s="228" t="s">
        <v>452</v>
      </c>
      <c r="D7" s="127" t="s">
        <v>400</v>
      </c>
      <c r="E7" s="211" t="s">
        <v>470</v>
      </c>
      <c r="F7" s="245" t="s">
        <v>5</v>
      </c>
      <c r="G7" s="26" t="s">
        <v>395</v>
      </c>
      <c r="H7" s="163" t="s">
        <v>397</v>
      </c>
      <c r="I7" s="152" t="s">
        <v>21</v>
      </c>
      <c r="J7" s="190"/>
      <c r="K7" s="133"/>
      <c r="L7" s="227" t="s">
        <v>491</v>
      </c>
      <c r="M7" s="134"/>
      <c r="N7" s="204"/>
      <c r="O7" s="173" t="s">
        <v>399</v>
      </c>
      <c r="P7" s="338" t="s">
        <v>490</v>
      </c>
      <c r="Q7" s="338"/>
      <c r="R7" s="338"/>
      <c r="S7" s="213"/>
      <c r="T7" s="213"/>
    </row>
    <row r="8" spans="1:20" s="138" customFormat="1" ht="52.5" x14ac:dyDescent="0.4">
      <c r="A8" s="199" t="s">
        <v>88</v>
      </c>
      <c r="B8" s="216">
        <v>11</v>
      </c>
      <c r="C8" s="150" t="s">
        <v>455</v>
      </c>
      <c r="D8" s="200" t="s">
        <v>430</v>
      </c>
      <c r="E8" s="9" t="s">
        <v>453</v>
      </c>
      <c r="F8" s="245" t="s">
        <v>5</v>
      </c>
      <c r="G8" s="78" t="s">
        <v>412</v>
      </c>
      <c r="H8" s="164" t="s">
        <v>454</v>
      </c>
      <c r="I8" s="152" t="s">
        <v>21</v>
      </c>
      <c r="J8" s="205"/>
      <c r="K8" s="133"/>
      <c r="L8" s="134"/>
      <c r="M8" s="134"/>
      <c r="N8" s="204"/>
      <c r="O8" s="173" t="s">
        <v>399</v>
      </c>
      <c r="P8" s="338" t="s">
        <v>429</v>
      </c>
      <c r="Q8" s="338"/>
      <c r="R8" s="338"/>
      <c r="S8" s="213"/>
      <c r="T8" s="213"/>
    </row>
    <row r="9" spans="1:20" s="138" customFormat="1" ht="60" x14ac:dyDescent="0.4">
      <c r="A9" s="199" t="s">
        <v>88</v>
      </c>
      <c r="B9" s="216">
        <v>12</v>
      </c>
      <c r="C9" s="150" t="s">
        <v>443</v>
      </c>
      <c r="D9" s="9" t="s">
        <v>442</v>
      </c>
      <c r="E9" s="9" t="s">
        <v>457</v>
      </c>
      <c r="F9" s="245" t="s">
        <v>5</v>
      </c>
      <c r="G9" s="20" t="s">
        <v>250</v>
      </c>
      <c r="H9" s="9" t="s">
        <v>456</v>
      </c>
      <c r="I9" s="152" t="s">
        <v>21</v>
      </c>
      <c r="J9" s="205"/>
      <c r="K9" s="133"/>
      <c r="L9" s="134"/>
      <c r="M9" s="134"/>
      <c r="N9" s="93"/>
      <c r="O9" s="173" t="s">
        <v>399</v>
      </c>
      <c r="P9" s="291" t="s">
        <v>444</v>
      </c>
      <c r="Q9" s="292"/>
      <c r="R9" s="293"/>
      <c r="S9" s="213"/>
      <c r="T9" s="213"/>
    </row>
    <row r="10" spans="1:20" s="138" customFormat="1" ht="45" x14ac:dyDescent="0.4">
      <c r="A10" s="199" t="s">
        <v>88</v>
      </c>
      <c r="B10" s="216">
        <v>13</v>
      </c>
      <c r="C10" s="166" t="s">
        <v>230</v>
      </c>
      <c r="D10" s="20" t="s">
        <v>484</v>
      </c>
      <c r="E10" s="9" t="s">
        <v>17</v>
      </c>
      <c r="F10" s="246" t="s">
        <v>7</v>
      </c>
      <c r="G10" s="20" t="s">
        <v>12</v>
      </c>
      <c r="H10" s="9" t="s">
        <v>458</v>
      </c>
      <c r="I10" s="155" t="s">
        <v>20</v>
      </c>
      <c r="J10" s="190">
        <v>0</v>
      </c>
      <c r="K10" s="133"/>
      <c r="L10" s="215" t="s">
        <v>253</v>
      </c>
      <c r="M10" s="227" t="s">
        <v>489</v>
      </c>
      <c r="N10" s="291" t="s">
        <v>459</v>
      </c>
      <c r="O10" s="292"/>
      <c r="P10" s="292"/>
      <c r="Q10" s="293"/>
      <c r="R10" s="184" t="s">
        <v>411</v>
      </c>
      <c r="S10" s="213"/>
      <c r="T10" s="213"/>
    </row>
    <row r="11" spans="1:20" s="138" customFormat="1" ht="39.4" x14ac:dyDescent="0.4">
      <c r="A11" s="199"/>
      <c r="B11" s="216">
        <v>14</v>
      </c>
      <c r="C11" s="166" t="s">
        <v>230</v>
      </c>
      <c r="D11" s="20" t="s">
        <v>499</v>
      </c>
      <c r="E11" s="9" t="s">
        <v>17</v>
      </c>
      <c r="F11" s="246" t="s">
        <v>7</v>
      </c>
      <c r="G11" s="20" t="s">
        <v>498</v>
      </c>
      <c r="H11" s="9"/>
      <c r="I11" s="155"/>
      <c r="J11" s="190"/>
      <c r="K11" s="133"/>
      <c r="L11" s="215"/>
      <c r="M11" s="227"/>
      <c r="N11" s="291" t="s">
        <v>502</v>
      </c>
      <c r="O11" s="292"/>
      <c r="P11" s="292"/>
      <c r="Q11" s="293"/>
      <c r="R11" s="184" t="s">
        <v>411</v>
      </c>
      <c r="S11" s="234"/>
      <c r="T11" s="234"/>
    </row>
    <row r="12" spans="1:20" s="138" customFormat="1" ht="32" customHeight="1" x14ac:dyDescent="0.4">
      <c r="A12" s="199" t="s">
        <v>88</v>
      </c>
      <c r="B12" s="216">
        <v>15</v>
      </c>
      <c r="C12" s="166" t="s">
        <v>461</v>
      </c>
      <c r="D12" s="221" t="s">
        <v>143</v>
      </c>
      <c r="E12" s="80" t="s">
        <v>242</v>
      </c>
      <c r="F12" s="246" t="s">
        <v>7</v>
      </c>
      <c r="G12" s="20" t="s">
        <v>254</v>
      </c>
      <c r="H12" s="9" t="s">
        <v>89</v>
      </c>
      <c r="I12" s="155" t="s">
        <v>20</v>
      </c>
      <c r="J12" s="190">
        <v>1</v>
      </c>
      <c r="K12" s="133"/>
      <c r="L12" s="215" t="s">
        <v>253</v>
      </c>
      <c r="M12" s="134"/>
      <c r="N12" s="294" t="s">
        <v>460</v>
      </c>
      <c r="O12" s="295"/>
      <c r="P12" s="295"/>
      <c r="Q12" s="296"/>
      <c r="R12" s="184" t="s">
        <v>411</v>
      </c>
      <c r="S12" s="213"/>
      <c r="T12" s="213"/>
    </row>
    <row r="13" spans="1:20" s="138" customFormat="1" ht="30" x14ac:dyDescent="0.4">
      <c r="A13" s="199" t="s">
        <v>88</v>
      </c>
      <c r="B13" s="216">
        <v>16</v>
      </c>
      <c r="C13" s="340" t="s">
        <v>462</v>
      </c>
      <c r="D13" s="225" t="s">
        <v>174</v>
      </c>
      <c r="E13" s="9" t="s">
        <v>8</v>
      </c>
      <c r="F13" s="246" t="s">
        <v>7</v>
      </c>
      <c r="G13" s="20" t="s">
        <v>255</v>
      </c>
      <c r="H13" s="9" t="s">
        <v>89</v>
      </c>
      <c r="I13" s="155" t="s">
        <v>20</v>
      </c>
      <c r="J13" s="190">
        <v>1</v>
      </c>
      <c r="K13" s="133"/>
      <c r="L13" s="215" t="s">
        <v>253</v>
      </c>
      <c r="M13" s="134"/>
      <c r="N13" s="297"/>
      <c r="O13" s="298"/>
      <c r="P13" s="298"/>
      <c r="Q13" s="299"/>
      <c r="R13" s="184" t="s">
        <v>411</v>
      </c>
      <c r="S13" s="213"/>
      <c r="T13" s="213"/>
    </row>
    <row r="14" spans="1:20" s="138" customFormat="1" ht="30" x14ac:dyDescent="0.4">
      <c r="A14" s="199" t="s">
        <v>88</v>
      </c>
      <c r="B14" s="216">
        <v>17</v>
      </c>
      <c r="C14" s="341"/>
      <c r="D14" s="225" t="s">
        <v>13</v>
      </c>
      <c r="E14" s="9" t="s">
        <v>8</v>
      </c>
      <c r="F14" s="246" t="s">
        <v>7</v>
      </c>
      <c r="G14" s="20" t="s">
        <v>256</v>
      </c>
      <c r="H14" s="9" t="s">
        <v>89</v>
      </c>
      <c r="I14" s="155" t="s">
        <v>20</v>
      </c>
      <c r="J14" s="190">
        <v>1</v>
      </c>
      <c r="K14" s="133"/>
      <c r="L14" s="215" t="s">
        <v>253</v>
      </c>
      <c r="M14" s="134"/>
      <c r="N14" s="300"/>
      <c r="O14" s="301"/>
      <c r="P14" s="301"/>
      <c r="Q14" s="302"/>
      <c r="R14" s="184" t="s">
        <v>411</v>
      </c>
      <c r="S14" s="213"/>
      <c r="T14" s="213"/>
    </row>
    <row r="15" spans="1:20" s="138" customFormat="1" ht="30" x14ac:dyDescent="0.4">
      <c r="A15" s="199" t="s">
        <v>88</v>
      </c>
      <c r="B15" s="216">
        <v>18</v>
      </c>
      <c r="C15" s="341"/>
      <c r="D15" s="221" t="s">
        <v>143</v>
      </c>
      <c r="E15" s="9" t="s">
        <v>8</v>
      </c>
      <c r="F15" s="246" t="s">
        <v>7</v>
      </c>
      <c r="G15" s="20" t="s">
        <v>261</v>
      </c>
      <c r="H15" s="6"/>
      <c r="I15" s="155" t="s">
        <v>20</v>
      </c>
      <c r="J15" s="190">
        <v>1</v>
      </c>
      <c r="K15" s="133"/>
      <c r="L15" s="215" t="s">
        <v>253</v>
      </c>
      <c r="M15" s="134"/>
      <c r="N15" s="294" t="s">
        <v>444</v>
      </c>
      <c r="O15" s="295"/>
      <c r="P15" s="295"/>
      <c r="Q15" s="296"/>
      <c r="R15" s="184" t="s">
        <v>411</v>
      </c>
      <c r="S15" s="213"/>
      <c r="T15" s="213"/>
    </row>
    <row r="16" spans="1:20" s="138" customFormat="1" ht="30" x14ac:dyDescent="0.4">
      <c r="A16" s="199" t="s">
        <v>88</v>
      </c>
      <c r="B16" s="216">
        <v>19</v>
      </c>
      <c r="C16" s="341"/>
      <c r="D16" s="108" t="s">
        <v>485</v>
      </c>
      <c r="E16" s="9" t="s">
        <v>8</v>
      </c>
      <c r="F16" s="246" t="s">
        <v>7</v>
      </c>
      <c r="G16" s="20" t="s">
        <v>90</v>
      </c>
      <c r="H16" s="6"/>
      <c r="I16" s="155" t="s">
        <v>20</v>
      </c>
      <c r="J16" s="190">
        <v>3</v>
      </c>
      <c r="K16" s="133"/>
      <c r="L16" s="215" t="s">
        <v>253</v>
      </c>
      <c r="M16" s="134" t="s">
        <v>226</v>
      </c>
      <c r="N16" s="297"/>
      <c r="O16" s="298"/>
      <c r="P16" s="298"/>
      <c r="Q16" s="299"/>
      <c r="R16" s="184" t="s">
        <v>411</v>
      </c>
      <c r="S16" s="213"/>
      <c r="T16" s="213"/>
    </row>
    <row r="17" spans="1:20" s="138" customFormat="1" ht="30" x14ac:dyDescent="0.4">
      <c r="A17" s="199" t="s">
        <v>88</v>
      </c>
      <c r="B17" s="216">
        <v>20</v>
      </c>
      <c r="C17" s="341"/>
      <c r="D17" s="108" t="s">
        <v>475</v>
      </c>
      <c r="E17" s="108" t="s">
        <v>8</v>
      </c>
      <c r="F17" s="247" t="s">
        <v>7</v>
      </c>
      <c r="G17" s="88" t="s">
        <v>257</v>
      </c>
      <c r="H17" s="167"/>
      <c r="I17" s="155" t="s">
        <v>20</v>
      </c>
      <c r="J17" s="190">
        <v>1</v>
      </c>
      <c r="K17" s="133"/>
      <c r="L17" s="215" t="s">
        <v>253</v>
      </c>
      <c r="M17" s="134"/>
      <c r="N17" s="297"/>
      <c r="O17" s="298"/>
      <c r="P17" s="298"/>
      <c r="Q17" s="299"/>
      <c r="R17" s="184" t="s">
        <v>411</v>
      </c>
      <c r="S17" s="213"/>
      <c r="T17" s="213"/>
    </row>
    <row r="18" spans="1:20" s="138" customFormat="1" ht="30" x14ac:dyDescent="0.4">
      <c r="A18" s="199" t="s">
        <v>88</v>
      </c>
      <c r="B18" s="216">
        <v>21</v>
      </c>
      <c r="C18" s="341"/>
      <c r="D18" s="9" t="s">
        <v>476</v>
      </c>
      <c r="E18" s="9" t="s">
        <v>8</v>
      </c>
      <c r="F18" s="246" t="s">
        <v>7</v>
      </c>
      <c r="G18" s="20" t="s">
        <v>14</v>
      </c>
      <c r="H18" s="6"/>
      <c r="I18" s="155" t="s">
        <v>20</v>
      </c>
      <c r="J18" s="190">
        <v>1</v>
      </c>
      <c r="K18" s="133"/>
      <c r="L18" s="215" t="s">
        <v>253</v>
      </c>
      <c r="M18" s="134"/>
      <c r="N18" s="297"/>
      <c r="O18" s="298"/>
      <c r="P18" s="298"/>
      <c r="Q18" s="299"/>
      <c r="R18" s="184" t="s">
        <v>411</v>
      </c>
      <c r="S18" s="213"/>
      <c r="T18" s="213"/>
    </row>
    <row r="19" spans="1:20" s="138" customFormat="1" ht="30" x14ac:dyDescent="0.4">
      <c r="A19" s="199" t="s">
        <v>88</v>
      </c>
      <c r="B19" s="216">
        <v>22</v>
      </c>
      <c r="C19" s="341"/>
      <c r="D19" s="221" t="s">
        <v>227</v>
      </c>
      <c r="E19" s="9" t="s">
        <v>8</v>
      </c>
      <c r="F19" s="246" t="s">
        <v>7</v>
      </c>
      <c r="G19" s="20" t="s">
        <v>248</v>
      </c>
      <c r="H19" s="20"/>
      <c r="I19" s="155" t="s">
        <v>20</v>
      </c>
      <c r="J19" s="190">
        <v>1</v>
      </c>
      <c r="K19" s="133"/>
      <c r="L19" s="215" t="s">
        <v>253</v>
      </c>
      <c r="M19" s="214"/>
      <c r="N19" s="297"/>
      <c r="O19" s="298"/>
      <c r="P19" s="298"/>
      <c r="Q19" s="299"/>
      <c r="R19" s="184" t="s">
        <v>411</v>
      </c>
      <c r="S19" s="213"/>
      <c r="T19" s="213"/>
    </row>
    <row r="20" spans="1:20" s="138" customFormat="1" ht="30" x14ac:dyDescent="0.4">
      <c r="A20" s="199" t="s">
        <v>88</v>
      </c>
      <c r="B20" s="216">
        <v>23</v>
      </c>
      <c r="C20" s="342"/>
      <c r="D20" s="221" t="s">
        <v>407</v>
      </c>
      <c r="E20" s="6" t="s">
        <v>8</v>
      </c>
      <c r="F20" s="246" t="s">
        <v>7</v>
      </c>
      <c r="G20" s="20" t="s">
        <v>258</v>
      </c>
      <c r="H20" s="20"/>
      <c r="I20" s="155" t="s">
        <v>20</v>
      </c>
      <c r="J20" s="190">
        <v>1</v>
      </c>
      <c r="K20" s="133"/>
      <c r="L20" s="215" t="s">
        <v>253</v>
      </c>
      <c r="M20" s="214"/>
      <c r="N20" s="300"/>
      <c r="O20" s="301"/>
      <c r="P20" s="301"/>
      <c r="Q20" s="302"/>
      <c r="R20" s="184" t="s">
        <v>411</v>
      </c>
      <c r="S20" s="213"/>
      <c r="T20" s="213"/>
    </row>
    <row r="21" spans="1:20" s="138" customFormat="1" ht="30" x14ac:dyDescent="0.4">
      <c r="A21" s="197"/>
      <c r="B21" s="216">
        <v>24</v>
      </c>
      <c r="C21" s="166"/>
      <c r="D21" s="164" t="s">
        <v>408</v>
      </c>
      <c r="E21" s="9" t="s">
        <v>8</v>
      </c>
      <c r="F21" s="248" t="s">
        <v>7</v>
      </c>
      <c r="G21" s="20" t="s">
        <v>249</v>
      </c>
      <c r="H21" s="9"/>
      <c r="I21" s="155" t="s">
        <v>20</v>
      </c>
      <c r="J21" s="190">
        <v>0</v>
      </c>
      <c r="K21" s="133"/>
      <c r="L21" s="201"/>
      <c r="M21" s="201"/>
      <c r="N21" s="210"/>
      <c r="O21" s="210"/>
      <c r="P21" s="210"/>
      <c r="Q21" s="210"/>
      <c r="R21" s="210"/>
      <c r="S21" s="213"/>
      <c r="T21" s="213"/>
    </row>
    <row r="22" spans="1:20" s="138" customFormat="1" ht="30" x14ac:dyDescent="0.4">
      <c r="A22" s="197"/>
      <c r="B22" s="216">
        <v>25</v>
      </c>
      <c r="C22" s="166"/>
      <c r="D22" s="164" t="s">
        <v>408</v>
      </c>
      <c r="E22" s="9" t="s">
        <v>8</v>
      </c>
      <c r="F22" s="248" t="s">
        <v>7</v>
      </c>
      <c r="G22" s="20" t="s">
        <v>415</v>
      </c>
      <c r="H22" s="9"/>
      <c r="I22" s="155" t="s">
        <v>20</v>
      </c>
      <c r="J22" s="190">
        <v>0</v>
      </c>
      <c r="K22" s="133"/>
      <c r="L22" s="201"/>
      <c r="M22" s="201"/>
      <c r="N22" s="210"/>
      <c r="O22" s="210"/>
      <c r="P22" s="210"/>
      <c r="Q22" s="210"/>
      <c r="R22" s="210"/>
      <c r="S22" s="213"/>
      <c r="T22" s="213"/>
    </row>
    <row r="23" spans="1:20" s="138" customFormat="1" x14ac:dyDescent="0.4">
      <c r="A23" s="197"/>
      <c r="B23" s="216">
        <v>26</v>
      </c>
      <c r="C23" s="166"/>
      <c r="D23" s="6" t="s">
        <v>409</v>
      </c>
      <c r="E23" s="9" t="s">
        <v>260</v>
      </c>
      <c r="F23" s="248" t="s">
        <v>7</v>
      </c>
      <c r="G23" s="20" t="s">
        <v>382</v>
      </c>
      <c r="H23" s="9"/>
      <c r="I23" s="79"/>
      <c r="J23" s="190">
        <v>0</v>
      </c>
      <c r="K23" s="133"/>
      <c r="L23" s="201"/>
      <c r="M23" s="201"/>
      <c r="N23" s="203"/>
      <c r="O23" s="203"/>
      <c r="P23" s="203"/>
      <c r="Q23" s="203"/>
      <c r="R23" s="203"/>
      <c r="S23" s="213"/>
      <c r="T23" s="213"/>
    </row>
    <row r="24" spans="1:20" s="138" customFormat="1" ht="30" x14ac:dyDescent="0.4">
      <c r="A24" s="199" t="s">
        <v>88</v>
      </c>
      <c r="B24" s="216">
        <v>27</v>
      </c>
      <c r="C24" s="166"/>
      <c r="D24" s="164" t="s">
        <v>465</v>
      </c>
      <c r="E24" s="9" t="s">
        <v>463</v>
      </c>
      <c r="F24" s="248" t="s">
        <v>7</v>
      </c>
      <c r="G24" s="20" t="s">
        <v>404</v>
      </c>
      <c r="H24" s="9" t="s">
        <v>464</v>
      </c>
      <c r="I24" s="155" t="s">
        <v>20</v>
      </c>
      <c r="J24" s="190">
        <v>0</v>
      </c>
      <c r="K24" s="133"/>
      <c r="L24" s="134"/>
      <c r="M24" s="134"/>
      <c r="N24" s="335" t="s">
        <v>431</v>
      </c>
      <c r="O24" s="336"/>
      <c r="P24" s="336"/>
      <c r="Q24" s="337"/>
      <c r="R24" s="185" t="s">
        <v>411</v>
      </c>
      <c r="S24" s="213"/>
      <c r="T24" s="213"/>
    </row>
    <row r="25" spans="1:20" s="138" customFormat="1" ht="30" x14ac:dyDescent="0.4">
      <c r="A25" s="199" t="s">
        <v>88</v>
      </c>
      <c r="B25" s="216">
        <v>28</v>
      </c>
      <c r="C25" s="166"/>
      <c r="D25" s="164" t="s">
        <v>466</v>
      </c>
      <c r="E25" s="9" t="s">
        <v>463</v>
      </c>
      <c r="F25" s="248" t="s">
        <v>7</v>
      </c>
      <c r="G25" s="20" t="s">
        <v>403</v>
      </c>
      <c r="H25" s="9" t="s">
        <v>464</v>
      </c>
      <c r="I25" s="155" t="s">
        <v>20</v>
      </c>
      <c r="J25" s="190">
        <v>0</v>
      </c>
      <c r="K25" s="133"/>
      <c r="L25" s="134"/>
      <c r="M25" s="134"/>
      <c r="N25" s="335" t="s">
        <v>431</v>
      </c>
      <c r="O25" s="336"/>
      <c r="P25" s="336"/>
      <c r="Q25" s="337"/>
      <c r="R25" s="185" t="s">
        <v>411</v>
      </c>
      <c r="S25" s="213"/>
      <c r="T25" s="213"/>
    </row>
    <row r="26" spans="1:20" s="138" customFormat="1" ht="30" x14ac:dyDescent="0.4">
      <c r="A26" s="199" t="s">
        <v>88</v>
      </c>
      <c r="B26" s="216">
        <v>29</v>
      </c>
      <c r="C26" s="166"/>
      <c r="D26" s="164" t="s">
        <v>467</v>
      </c>
      <c r="E26" s="9" t="s">
        <v>463</v>
      </c>
      <c r="F26" s="248" t="s">
        <v>7</v>
      </c>
      <c r="G26" s="20" t="s">
        <v>402</v>
      </c>
      <c r="H26" s="9" t="s">
        <v>464</v>
      </c>
      <c r="I26" s="155" t="s">
        <v>20</v>
      </c>
      <c r="J26" s="190">
        <v>0</v>
      </c>
      <c r="K26" s="133"/>
      <c r="L26" s="134"/>
      <c r="M26" s="134"/>
      <c r="N26" s="335" t="s">
        <v>431</v>
      </c>
      <c r="O26" s="336"/>
      <c r="P26" s="336"/>
      <c r="Q26" s="337"/>
      <c r="R26" s="185" t="s">
        <v>411</v>
      </c>
      <c r="S26" s="213"/>
      <c r="T26" s="213"/>
    </row>
    <row r="27" spans="1:20" s="138" customFormat="1" ht="30" x14ac:dyDescent="0.4">
      <c r="A27" s="199" t="s">
        <v>88</v>
      </c>
      <c r="B27" s="216">
        <v>30</v>
      </c>
      <c r="C27" s="166"/>
      <c r="D27" s="164" t="s">
        <v>468</v>
      </c>
      <c r="E27" s="9" t="s">
        <v>463</v>
      </c>
      <c r="F27" s="248" t="s">
        <v>7</v>
      </c>
      <c r="G27" s="20" t="s">
        <v>401</v>
      </c>
      <c r="H27" s="9" t="s">
        <v>464</v>
      </c>
      <c r="I27" s="155" t="s">
        <v>20</v>
      </c>
      <c r="J27" s="190">
        <v>0</v>
      </c>
      <c r="K27" s="133"/>
      <c r="L27" s="134"/>
      <c r="M27" s="134"/>
      <c r="N27" s="335" t="s">
        <v>431</v>
      </c>
      <c r="O27" s="336"/>
      <c r="P27" s="336"/>
      <c r="Q27" s="337"/>
      <c r="R27" s="185" t="s">
        <v>411</v>
      </c>
      <c r="S27" s="213"/>
      <c r="T27" s="213"/>
    </row>
    <row r="28" spans="1:20" s="138" customFormat="1" ht="52.5" x14ac:dyDescent="0.4">
      <c r="A28" s="199" t="s">
        <v>88</v>
      </c>
      <c r="B28" s="216">
        <v>31</v>
      </c>
      <c r="C28" s="191" t="s">
        <v>413</v>
      </c>
      <c r="D28" s="164" t="s">
        <v>410</v>
      </c>
      <c r="E28" s="9" t="s">
        <v>414</v>
      </c>
      <c r="F28" s="248" t="s">
        <v>7</v>
      </c>
      <c r="G28" s="20" t="s">
        <v>405</v>
      </c>
      <c r="H28" s="9" t="s">
        <v>406</v>
      </c>
      <c r="I28" s="155" t="s">
        <v>20</v>
      </c>
      <c r="J28" s="190">
        <v>1</v>
      </c>
      <c r="K28" s="133"/>
      <c r="L28" s="134"/>
      <c r="M28" s="134"/>
      <c r="N28" s="335" t="s">
        <v>431</v>
      </c>
      <c r="O28" s="336"/>
      <c r="P28" s="336"/>
      <c r="Q28" s="337"/>
      <c r="R28" s="185" t="s">
        <v>411</v>
      </c>
      <c r="S28" s="213"/>
      <c r="T28" s="213"/>
    </row>
    <row r="29" spans="1:20" s="212" customFormat="1" x14ac:dyDescent="0.4">
      <c r="A29" s="188"/>
      <c r="J29" s="205"/>
      <c r="L29" s="153"/>
      <c r="M29" s="153"/>
      <c r="N29" s="153"/>
      <c r="O29" s="153"/>
      <c r="P29" s="153"/>
      <c r="Q29" s="153"/>
      <c r="R29" s="153"/>
      <c r="T29" s="153"/>
    </row>
    <row r="30" spans="1:20" s="212" customFormat="1" x14ac:dyDescent="0.4">
      <c r="A30" s="188"/>
      <c r="J30" s="205"/>
      <c r="L30" s="153"/>
      <c r="M30" s="153"/>
      <c r="N30" s="153"/>
      <c r="O30" s="153"/>
      <c r="P30" s="153"/>
      <c r="Q30" s="153"/>
      <c r="R30" s="153"/>
      <c r="T30" s="153"/>
    </row>
    <row r="31" spans="1:20" s="212" customFormat="1" x14ac:dyDescent="0.4">
      <c r="A31" s="188"/>
      <c r="J31" s="205"/>
      <c r="L31" s="153"/>
      <c r="M31" s="153"/>
      <c r="N31" s="153"/>
      <c r="O31" s="153"/>
      <c r="P31" s="153"/>
      <c r="Q31" s="153"/>
      <c r="R31" s="153"/>
      <c r="T31" s="153"/>
    </row>
    <row r="32" spans="1:20" s="212" customFormat="1" x14ac:dyDescent="0.4">
      <c r="A32" s="188"/>
      <c r="J32" s="205"/>
      <c r="L32" s="153"/>
      <c r="M32" s="153"/>
      <c r="N32" s="153"/>
      <c r="O32" s="153"/>
      <c r="P32" s="153"/>
      <c r="Q32" s="153"/>
      <c r="R32" s="153"/>
      <c r="T32" s="153"/>
    </row>
    <row r="33" spans="1:20" s="212" customFormat="1" x14ac:dyDescent="0.4">
      <c r="A33" s="188"/>
      <c r="J33" s="205"/>
      <c r="L33" s="153"/>
      <c r="M33" s="153"/>
      <c r="N33" s="153"/>
      <c r="O33" s="153"/>
      <c r="P33" s="153"/>
      <c r="Q33" s="153"/>
      <c r="R33" s="153"/>
      <c r="T33" s="153"/>
    </row>
    <row r="34" spans="1:20" s="212" customFormat="1" x14ac:dyDescent="0.4">
      <c r="A34" s="188"/>
      <c r="J34" s="205"/>
      <c r="L34" s="153"/>
      <c r="M34" s="153"/>
      <c r="N34" s="153"/>
      <c r="O34" s="153"/>
      <c r="P34" s="153"/>
      <c r="Q34" s="153"/>
      <c r="R34" s="153"/>
      <c r="T34" s="153"/>
    </row>
    <row r="35" spans="1:20" s="212" customFormat="1" x14ac:dyDescent="0.4">
      <c r="A35" s="188"/>
      <c r="J35" s="205"/>
      <c r="L35" s="153"/>
      <c r="M35" s="153"/>
      <c r="N35" s="153"/>
      <c r="O35" s="153"/>
      <c r="P35" s="153"/>
      <c r="Q35" s="153"/>
      <c r="R35" s="153"/>
      <c r="T35" s="153"/>
    </row>
    <row r="36" spans="1:20" s="212" customFormat="1" x14ac:dyDescent="0.4">
      <c r="A36" s="188"/>
      <c r="J36" s="205"/>
      <c r="L36" s="153"/>
      <c r="M36" s="153"/>
      <c r="N36" s="153"/>
      <c r="O36" s="153"/>
      <c r="P36" s="153"/>
      <c r="Q36" s="153"/>
      <c r="R36" s="153"/>
      <c r="T36" s="153"/>
    </row>
    <row r="37" spans="1:20" s="212" customFormat="1" x14ac:dyDescent="0.4">
      <c r="A37" s="188"/>
      <c r="J37" s="205"/>
      <c r="L37" s="153"/>
      <c r="M37" s="153"/>
      <c r="N37" s="153"/>
      <c r="O37" s="153"/>
      <c r="P37" s="153"/>
      <c r="Q37" s="153"/>
      <c r="R37" s="153"/>
      <c r="T37" s="153"/>
    </row>
    <row r="38" spans="1:20" s="212" customFormat="1" x14ac:dyDescent="0.4">
      <c r="A38" s="188"/>
      <c r="J38" s="205"/>
      <c r="L38" s="153"/>
      <c r="M38" s="153"/>
      <c r="N38" s="153"/>
      <c r="O38" s="153"/>
      <c r="P38" s="153"/>
      <c r="Q38" s="153"/>
      <c r="R38" s="153"/>
      <c r="T38" s="153"/>
    </row>
    <row r="39" spans="1:20" s="212" customFormat="1" x14ac:dyDescent="0.4">
      <c r="A39" s="188"/>
      <c r="J39" s="205"/>
      <c r="L39" s="153"/>
      <c r="M39" s="153"/>
      <c r="N39" s="153"/>
      <c r="O39" s="153"/>
      <c r="P39" s="153"/>
      <c r="Q39" s="153"/>
      <c r="R39" s="153"/>
      <c r="T39" s="153"/>
    </row>
    <row r="40" spans="1:20" s="212" customFormat="1" x14ac:dyDescent="0.4">
      <c r="A40" s="188"/>
      <c r="J40" s="205"/>
      <c r="L40" s="153"/>
      <c r="M40" s="153"/>
      <c r="N40" s="153"/>
      <c r="O40" s="153"/>
      <c r="P40" s="153"/>
      <c r="Q40" s="153"/>
      <c r="R40" s="153"/>
      <c r="T40" s="153"/>
    </row>
    <row r="41" spans="1:20" s="212" customFormat="1" x14ac:dyDescent="0.4">
      <c r="A41" s="188"/>
      <c r="J41" s="205"/>
      <c r="L41" s="153"/>
      <c r="M41" s="153"/>
      <c r="N41" s="153"/>
      <c r="O41" s="153"/>
      <c r="P41" s="153"/>
      <c r="Q41" s="153"/>
      <c r="R41" s="153"/>
      <c r="T41" s="153"/>
    </row>
    <row r="42" spans="1:20" s="212" customFormat="1" x14ac:dyDescent="0.4">
      <c r="A42" s="188"/>
      <c r="J42" s="205"/>
      <c r="L42" s="153"/>
      <c r="M42" s="153"/>
      <c r="N42" s="153"/>
      <c r="O42" s="153"/>
      <c r="P42" s="153"/>
      <c r="Q42" s="153"/>
      <c r="R42" s="153"/>
      <c r="T42" s="153"/>
    </row>
    <row r="43" spans="1:20" s="212" customFormat="1" x14ac:dyDescent="0.4">
      <c r="A43" s="188"/>
      <c r="J43" s="205"/>
      <c r="L43" s="153"/>
      <c r="M43" s="153"/>
      <c r="N43" s="153"/>
      <c r="O43" s="153"/>
      <c r="P43" s="153"/>
      <c r="Q43" s="153"/>
      <c r="R43" s="153"/>
      <c r="T43" s="153"/>
    </row>
    <row r="44" spans="1:20" s="212" customFormat="1" x14ac:dyDescent="0.4">
      <c r="A44" s="188"/>
      <c r="J44" s="205"/>
      <c r="L44" s="153"/>
      <c r="M44" s="153"/>
      <c r="N44" s="153"/>
      <c r="O44" s="153"/>
      <c r="P44" s="153"/>
      <c r="Q44" s="153"/>
      <c r="R44" s="153"/>
      <c r="T44" s="153"/>
    </row>
    <row r="45" spans="1:20" s="212" customFormat="1" x14ac:dyDescent="0.4">
      <c r="A45" s="188"/>
      <c r="J45" s="205"/>
      <c r="L45" s="153"/>
      <c r="M45" s="153"/>
      <c r="N45" s="153"/>
      <c r="O45" s="153"/>
      <c r="P45" s="153"/>
      <c r="Q45" s="153"/>
      <c r="R45" s="153"/>
      <c r="T45" s="153"/>
    </row>
    <row r="46" spans="1:20" s="212" customFormat="1" x14ac:dyDescent="0.4">
      <c r="A46" s="188"/>
      <c r="J46" s="205"/>
      <c r="L46" s="153"/>
      <c r="M46" s="153"/>
      <c r="N46" s="153"/>
      <c r="O46" s="153"/>
      <c r="P46" s="153"/>
      <c r="Q46" s="153"/>
      <c r="R46" s="153"/>
      <c r="T46" s="153"/>
    </row>
    <row r="47" spans="1:20" s="212" customFormat="1" x14ac:dyDescent="0.4">
      <c r="A47" s="188"/>
      <c r="J47" s="205"/>
      <c r="L47" s="153"/>
      <c r="M47" s="153"/>
      <c r="N47" s="153"/>
      <c r="O47" s="153"/>
      <c r="P47" s="153"/>
      <c r="Q47" s="153"/>
      <c r="R47" s="153"/>
      <c r="T47" s="153"/>
    </row>
    <row r="48" spans="1:20" s="212" customFormat="1" x14ac:dyDescent="0.4">
      <c r="A48" s="188"/>
      <c r="J48" s="205"/>
      <c r="L48" s="153"/>
      <c r="M48" s="153"/>
      <c r="N48" s="153"/>
      <c r="O48" s="153"/>
      <c r="P48" s="153"/>
      <c r="Q48" s="153"/>
      <c r="R48" s="153"/>
      <c r="T48" s="153"/>
    </row>
    <row r="49" spans="1:20" s="212" customFormat="1" x14ac:dyDescent="0.4">
      <c r="A49" s="188"/>
      <c r="J49" s="205"/>
      <c r="L49" s="153"/>
      <c r="M49" s="153"/>
      <c r="N49" s="153"/>
      <c r="O49" s="153"/>
      <c r="P49" s="153"/>
      <c r="Q49" s="153"/>
      <c r="R49" s="153"/>
      <c r="T49" s="153"/>
    </row>
    <row r="50" spans="1:20" s="212" customFormat="1" x14ac:dyDescent="0.4">
      <c r="A50" s="188"/>
      <c r="J50" s="205"/>
      <c r="L50" s="153"/>
      <c r="M50" s="153"/>
      <c r="N50" s="153"/>
      <c r="O50" s="153"/>
      <c r="P50" s="153"/>
      <c r="Q50" s="153"/>
      <c r="R50" s="153"/>
      <c r="T50" s="153"/>
    </row>
    <row r="51" spans="1:20" s="212" customFormat="1" x14ac:dyDescent="0.4">
      <c r="A51" s="188"/>
      <c r="J51" s="205"/>
      <c r="L51" s="153"/>
      <c r="M51" s="153"/>
      <c r="N51" s="153"/>
      <c r="O51" s="153"/>
      <c r="P51" s="153"/>
      <c r="Q51" s="153"/>
      <c r="R51" s="153"/>
      <c r="T51" s="153"/>
    </row>
    <row r="52" spans="1:20" s="212" customFormat="1" x14ac:dyDescent="0.4">
      <c r="A52" s="188"/>
      <c r="J52" s="205"/>
      <c r="L52" s="153"/>
      <c r="M52" s="153"/>
      <c r="N52" s="153"/>
      <c r="O52" s="153"/>
      <c r="P52" s="153"/>
      <c r="Q52" s="153"/>
      <c r="R52" s="153"/>
      <c r="T52" s="153"/>
    </row>
    <row r="53" spans="1:20" s="212" customFormat="1" x14ac:dyDescent="0.4">
      <c r="A53" s="188"/>
      <c r="J53" s="205"/>
      <c r="L53" s="153"/>
      <c r="M53" s="153"/>
      <c r="N53" s="153"/>
      <c r="O53" s="153"/>
      <c r="P53" s="153"/>
      <c r="Q53" s="153"/>
      <c r="R53" s="153"/>
      <c r="T53" s="153"/>
    </row>
    <row r="54" spans="1:20" s="212" customFormat="1" x14ac:dyDescent="0.4">
      <c r="A54" s="188"/>
      <c r="J54" s="205"/>
      <c r="L54" s="153"/>
      <c r="M54" s="153"/>
      <c r="N54" s="153"/>
      <c r="O54" s="153"/>
      <c r="P54" s="153"/>
      <c r="Q54" s="153"/>
      <c r="R54" s="153"/>
      <c r="T54" s="153"/>
    </row>
    <row r="55" spans="1:20" s="212" customFormat="1" x14ac:dyDescent="0.4">
      <c r="A55" s="188"/>
      <c r="J55" s="205"/>
      <c r="L55" s="153"/>
      <c r="M55" s="153"/>
      <c r="N55" s="153"/>
      <c r="O55" s="153"/>
      <c r="P55" s="153"/>
      <c r="Q55" s="153"/>
      <c r="R55" s="153"/>
      <c r="T55" s="153"/>
    </row>
    <row r="56" spans="1:20" s="212" customFormat="1" x14ac:dyDescent="0.4">
      <c r="A56" s="188"/>
      <c r="J56" s="205"/>
      <c r="L56" s="153"/>
      <c r="M56" s="153"/>
      <c r="N56" s="153"/>
      <c r="O56" s="153"/>
      <c r="P56" s="153"/>
      <c r="Q56" s="153"/>
      <c r="R56" s="153"/>
      <c r="T56" s="153"/>
    </row>
    <row r="57" spans="1:20" s="212" customFormat="1" x14ac:dyDescent="0.4">
      <c r="A57" s="188"/>
      <c r="J57" s="205"/>
      <c r="L57" s="153"/>
      <c r="M57" s="153"/>
      <c r="N57" s="153"/>
      <c r="O57" s="153"/>
      <c r="P57" s="153"/>
      <c r="Q57" s="153"/>
      <c r="R57" s="153"/>
      <c r="T57" s="153"/>
    </row>
    <row r="58" spans="1:20" s="212" customFormat="1" x14ac:dyDescent="0.4">
      <c r="A58" s="188"/>
      <c r="J58" s="205"/>
      <c r="L58" s="153"/>
      <c r="M58" s="153"/>
      <c r="N58" s="153"/>
      <c r="O58" s="153"/>
      <c r="P58" s="153"/>
      <c r="Q58" s="153"/>
      <c r="R58" s="153"/>
      <c r="T58" s="153"/>
    </row>
    <row r="59" spans="1:20" s="212" customFormat="1" x14ac:dyDescent="0.4">
      <c r="A59" s="188"/>
      <c r="J59" s="205"/>
      <c r="L59" s="153"/>
      <c r="M59" s="153"/>
      <c r="N59" s="153"/>
      <c r="O59" s="153"/>
      <c r="P59" s="153"/>
      <c r="Q59" s="153"/>
      <c r="R59" s="153"/>
      <c r="T59" s="153"/>
    </row>
    <row r="60" spans="1:20" s="212" customFormat="1" x14ac:dyDescent="0.4">
      <c r="A60" s="188"/>
      <c r="J60" s="205"/>
      <c r="L60" s="153"/>
      <c r="M60" s="153"/>
      <c r="N60" s="153"/>
      <c r="O60" s="153"/>
      <c r="P60" s="153"/>
      <c r="Q60" s="153"/>
      <c r="R60" s="153"/>
      <c r="T60" s="153"/>
    </row>
    <row r="61" spans="1:20" s="212" customFormat="1" x14ac:dyDescent="0.4">
      <c r="A61" s="188"/>
      <c r="J61" s="205"/>
      <c r="L61" s="153"/>
      <c r="M61" s="153"/>
      <c r="N61" s="153"/>
      <c r="O61" s="153"/>
      <c r="P61" s="153"/>
      <c r="Q61" s="153"/>
      <c r="R61" s="153"/>
      <c r="T61" s="153"/>
    </row>
    <row r="62" spans="1:20" s="212" customFormat="1" x14ac:dyDescent="0.4">
      <c r="A62" s="188"/>
      <c r="J62" s="205"/>
      <c r="L62" s="153"/>
      <c r="M62" s="153"/>
      <c r="N62" s="153"/>
      <c r="O62" s="153"/>
      <c r="P62" s="153"/>
      <c r="Q62" s="153"/>
      <c r="R62" s="153"/>
      <c r="T62" s="153"/>
    </row>
    <row r="63" spans="1:20" s="212" customFormat="1" x14ac:dyDescent="0.4">
      <c r="A63" s="188"/>
      <c r="J63" s="205"/>
      <c r="L63" s="153"/>
      <c r="M63" s="153"/>
      <c r="N63" s="153"/>
      <c r="O63" s="153"/>
      <c r="P63" s="153"/>
      <c r="Q63" s="153"/>
      <c r="R63" s="153"/>
      <c r="T63" s="153"/>
    </row>
    <row r="64" spans="1:20" s="212" customFormat="1" x14ac:dyDescent="0.4">
      <c r="A64" s="188"/>
      <c r="J64" s="205"/>
      <c r="L64" s="153"/>
      <c r="M64" s="153"/>
      <c r="N64" s="153"/>
      <c r="O64" s="153"/>
      <c r="P64" s="153"/>
      <c r="Q64" s="153"/>
      <c r="R64" s="153"/>
      <c r="T64" s="153"/>
    </row>
    <row r="65" spans="1:20" s="212" customFormat="1" x14ac:dyDescent="0.4">
      <c r="A65" s="188"/>
      <c r="J65" s="205"/>
      <c r="L65" s="153"/>
      <c r="M65" s="153"/>
      <c r="N65" s="153"/>
      <c r="O65" s="153"/>
      <c r="P65" s="153"/>
      <c r="Q65" s="153"/>
      <c r="R65" s="153"/>
      <c r="T65" s="153"/>
    </row>
    <row r="66" spans="1:20" s="212" customFormat="1" x14ac:dyDescent="0.4">
      <c r="A66" s="188"/>
      <c r="J66" s="205"/>
      <c r="L66" s="153"/>
      <c r="M66" s="153"/>
      <c r="N66" s="153"/>
      <c r="O66" s="153"/>
      <c r="P66" s="153"/>
      <c r="Q66" s="153"/>
      <c r="R66" s="153"/>
      <c r="T66" s="153"/>
    </row>
    <row r="67" spans="1:20" s="212" customFormat="1" x14ac:dyDescent="0.4">
      <c r="A67" s="188"/>
      <c r="J67" s="205"/>
      <c r="L67" s="153"/>
      <c r="M67" s="153"/>
      <c r="N67" s="153"/>
      <c r="O67" s="153"/>
      <c r="P67" s="153"/>
      <c r="Q67" s="153"/>
      <c r="R67" s="153"/>
      <c r="T67" s="153"/>
    </row>
    <row r="68" spans="1:20" s="212" customFormat="1" x14ac:dyDescent="0.4">
      <c r="A68" s="188"/>
      <c r="J68" s="205"/>
      <c r="L68" s="153"/>
      <c r="M68" s="153"/>
      <c r="N68" s="153"/>
      <c r="O68" s="153"/>
      <c r="P68" s="153"/>
      <c r="Q68" s="153"/>
      <c r="R68" s="153"/>
      <c r="T68" s="153"/>
    </row>
    <row r="69" spans="1:20" s="212" customFormat="1" x14ac:dyDescent="0.4">
      <c r="A69" s="188"/>
      <c r="J69" s="205"/>
      <c r="L69" s="153"/>
      <c r="M69" s="153"/>
      <c r="N69" s="153"/>
      <c r="O69" s="153"/>
      <c r="P69" s="153"/>
      <c r="Q69" s="153"/>
      <c r="R69" s="153"/>
      <c r="T69" s="153"/>
    </row>
    <row r="70" spans="1:20" s="212" customFormat="1" x14ac:dyDescent="0.4">
      <c r="A70" s="188"/>
      <c r="J70" s="205"/>
      <c r="L70" s="153"/>
      <c r="M70" s="153"/>
      <c r="N70" s="153"/>
      <c r="O70" s="153"/>
      <c r="P70" s="153"/>
      <c r="Q70" s="153"/>
      <c r="R70" s="153"/>
      <c r="T70" s="153"/>
    </row>
    <row r="71" spans="1:20" s="212" customFormat="1" x14ac:dyDescent="0.4">
      <c r="A71" s="188"/>
      <c r="J71" s="205"/>
      <c r="L71" s="153"/>
      <c r="M71" s="153"/>
      <c r="N71" s="153"/>
      <c r="O71" s="153"/>
      <c r="P71" s="153"/>
      <c r="Q71" s="153"/>
      <c r="R71" s="153"/>
      <c r="T71" s="153"/>
    </row>
    <row r="72" spans="1:20" s="212" customFormat="1" x14ac:dyDescent="0.4">
      <c r="A72" s="188"/>
      <c r="E72" s="212" t="s">
        <v>30</v>
      </c>
      <c r="J72" s="205"/>
      <c r="L72" s="153"/>
      <c r="M72" s="153"/>
      <c r="N72" s="153"/>
      <c r="O72" s="153"/>
      <c r="P72" s="153"/>
      <c r="Q72" s="153"/>
      <c r="R72" s="153"/>
      <c r="T72" s="153"/>
    </row>
    <row r="73" spans="1:20" s="212" customFormat="1" x14ac:dyDescent="0.4">
      <c r="A73" s="188"/>
      <c r="J73" s="205"/>
      <c r="L73" s="153"/>
      <c r="M73" s="153"/>
      <c r="N73" s="153"/>
      <c r="O73" s="153"/>
      <c r="P73" s="153"/>
      <c r="Q73" s="153"/>
      <c r="R73" s="153"/>
      <c r="T73" s="153"/>
    </row>
    <row r="74" spans="1:20" s="212" customFormat="1" x14ac:dyDescent="0.4">
      <c r="A74" s="188"/>
      <c r="J74" s="205"/>
      <c r="L74" s="153"/>
      <c r="M74" s="153"/>
      <c r="N74" s="153"/>
      <c r="O74" s="153"/>
      <c r="P74" s="153"/>
      <c r="Q74" s="153"/>
      <c r="R74" s="153"/>
      <c r="T74" s="153"/>
    </row>
    <row r="75" spans="1:20" s="212" customFormat="1" x14ac:dyDescent="0.4">
      <c r="A75" s="188"/>
      <c r="J75" s="205"/>
      <c r="L75" s="153"/>
      <c r="M75" s="153"/>
      <c r="N75" s="153"/>
      <c r="O75" s="153"/>
      <c r="P75" s="153"/>
      <c r="Q75" s="153"/>
      <c r="R75" s="153"/>
      <c r="T75" s="153"/>
    </row>
    <row r="76" spans="1:20" s="212" customFormat="1" x14ac:dyDescent="0.4">
      <c r="A76" s="188"/>
      <c r="J76" s="205"/>
      <c r="L76" s="153"/>
      <c r="M76" s="153"/>
      <c r="N76" s="153"/>
      <c r="O76" s="153"/>
      <c r="P76" s="153"/>
      <c r="Q76" s="153"/>
      <c r="R76" s="153"/>
      <c r="T76" s="153"/>
    </row>
    <row r="77" spans="1:20" s="212" customFormat="1" x14ac:dyDescent="0.4">
      <c r="A77" s="188"/>
      <c r="J77" s="205"/>
      <c r="L77" s="153"/>
      <c r="M77" s="153"/>
      <c r="N77" s="153"/>
      <c r="O77" s="153"/>
      <c r="P77" s="153"/>
      <c r="Q77" s="153"/>
      <c r="R77" s="153"/>
      <c r="T77" s="153"/>
    </row>
    <row r="78" spans="1:20" s="212" customFormat="1" x14ac:dyDescent="0.4">
      <c r="A78" s="188"/>
      <c r="J78" s="205"/>
      <c r="L78" s="153"/>
      <c r="M78" s="153"/>
      <c r="N78" s="153"/>
      <c r="O78" s="153"/>
      <c r="P78" s="153"/>
      <c r="Q78" s="153"/>
      <c r="R78" s="153"/>
      <c r="T78" s="153"/>
    </row>
    <row r="79" spans="1:20" s="212" customFormat="1" x14ac:dyDescent="0.4">
      <c r="A79" s="188"/>
      <c r="J79" s="205"/>
      <c r="L79" s="153"/>
      <c r="M79" s="153"/>
      <c r="N79" s="153"/>
      <c r="O79" s="153"/>
      <c r="P79" s="153"/>
      <c r="Q79" s="153"/>
      <c r="R79" s="153"/>
      <c r="T79" s="153"/>
    </row>
    <row r="80" spans="1:20" s="212" customFormat="1" x14ac:dyDescent="0.4">
      <c r="A80" s="188"/>
      <c r="J80" s="205"/>
      <c r="L80" s="153"/>
      <c r="M80" s="153"/>
      <c r="N80" s="153"/>
      <c r="O80" s="153"/>
      <c r="P80" s="153"/>
      <c r="Q80" s="153"/>
      <c r="R80" s="153"/>
      <c r="T80" s="153"/>
    </row>
    <row r="81" spans="1:20" s="212" customFormat="1" x14ac:dyDescent="0.4">
      <c r="A81" s="188"/>
      <c r="J81" s="205"/>
      <c r="L81" s="153"/>
      <c r="M81" s="153"/>
      <c r="N81" s="153"/>
      <c r="O81" s="153"/>
      <c r="P81" s="153"/>
      <c r="Q81" s="153"/>
      <c r="R81" s="153"/>
      <c r="T81" s="153"/>
    </row>
    <row r="82" spans="1:20" s="212" customFormat="1" x14ac:dyDescent="0.4">
      <c r="A82" s="188"/>
      <c r="J82" s="205"/>
      <c r="L82" s="153"/>
      <c r="M82" s="153"/>
      <c r="N82" s="153"/>
      <c r="O82" s="153"/>
      <c r="P82" s="153"/>
      <c r="Q82" s="153"/>
      <c r="R82" s="153"/>
      <c r="T82" s="153"/>
    </row>
    <row r="83" spans="1:20" s="212" customFormat="1" x14ac:dyDescent="0.4">
      <c r="A83" s="188"/>
      <c r="J83" s="205"/>
      <c r="L83" s="153"/>
      <c r="M83" s="153"/>
      <c r="N83" s="153"/>
      <c r="O83" s="153"/>
      <c r="P83" s="153"/>
      <c r="Q83" s="153"/>
      <c r="R83" s="153"/>
      <c r="T83" s="153"/>
    </row>
    <row r="84" spans="1:20" s="212" customFormat="1" x14ac:dyDescent="0.4">
      <c r="A84" s="188"/>
      <c r="J84" s="205"/>
      <c r="L84" s="153"/>
      <c r="M84" s="153"/>
      <c r="N84" s="153"/>
      <c r="O84" s="153"/>
      <c r="P84" s="153"/>
      <c r="Q84" s="153"/>
      <c r="R84" s="153"/>
      <c r="T84" s="153"/>
    </row>
    <row r="85" spans="1:20" s="212" customFormat="1" x14ac:dyDescent="0.4">
      <c r="A85" s="188"/>
      <c r="J85" s="205"/>
      <c r="L85" s="153"/>
      <c r="M85" s="153"/>
      <c r="N85" s="153"/>
      <c r="O85" s="153"/>
      <c r="P85" s="153"/>
      <c r="Q85" s="153"/>
      <c r="R85" s="153"/>
      <c r="T85" s="153"/>
    </row>
    <row r="86" spans="1:20" s="212" customFormat="1" x14ac:dyDescent="0.4">
      <c r="A86" s="188"/>
      <c r="J86" s="205"/>
      <c r="L86" s="153"/>
      <c r="M86" s="153"/>
      <c r="N86" s="153"/>
      <c r="O86" s="153"/>
      <c r="P86" s="153"/>
      <c r="Q86" s="153"/>
      <c r="R86" s="153"/>
      <c r="T86" s="153"/>
    </row>
    <row r="87" spans="1:20" s="212" customFormat="1" x14ac:dyDescent="0.4">
      <c r="A87" s="188"/>
      <c r="J87" s="205"/>
      <c r="L87" s="153"/>
      <c r="M87" s="153"/>
      <c r="N87" s="153"/>
      <c r="O87" s="153"/>
      <c r="P87" s="153"/>
      <c r="Q87" s="153"/>
      <c r="R87" s="153"/>
      <c r="T87" s="153"/>
    </row>
    <row r="88" spans="1:20" s="212" customFormat="1" x14ac:dyDescent="0.4">
      <c r="A88" s="188"/>
      <c r="J88" s="205"/>
      <c r="L88" s="153"/>
      <c r="M88" s="153"/>
      <c r="N88" s="153"/>
      <c r="O88" s="153"/>
      <c r="P88" s="153"/>
      <c r="Q88" s="153"/>
      <c r="R88" s="153"/>
      <c r="T88" s="153"/>
    </row>
    <row r="89" spans="1:20" s="212" customFormat="1" x14ac:dyDescent="0.4">
      <c r="A89" s="188"/>
      <c r="J89" s="205"/>
      <c r="L89" s="153"/>
      <c r="M89" s="153"/>
      <c r="N89" s="153"/>
      <c r="O89" s="153"/>
      <c r="P89" s="153"/>
      <c r="Q89" s="153"/>
      <c r="R89" s="153"/>
      <c r="T89" s="153"/>
    </row>
    <row r="90" spans="1:20" s="212" customFormat="1" x14ac:dyDescent="0.4">
      <c r="A90" s="188"/>
      <c r="J90" s="205"/>
      <c r="L90" s="153"/>
      <c r="M90" s="153"/>
      <c r="N90" s="153"/>
      <c r="O90" s="153"/>
      <c r="P90" s="153"/>
      <c r="Q90" s="153"/>
      <c r="R90" s="153"/>
      <c r="T90" s="153"/>
    </row>
    <row r="91" spans="1:20" s="212" customFormat="1" x14ac:dyDescent="0.4">
      <c r="A91" s="188"/>
      <c r="J91" s="205"/>
      <c r="L91" s="153"/>
      <c r="M91" s="153"/>
      <c r="N91" s="153"/>
      <c r="O91" s="153"/>
      <c r="P91" s="153"/>
      <c r="Q91" s="153"/>
      <c r="R91" s="153"/>
      <c r="T91" s="153"/>
    </row>
    <row r="92" spans="1:20" s="212" customFormat="1" x14ac:dyDescent="0.4">
      <c r="A92" s="188"/>
      <c r="J92" s="205"/>
      <c r="L92" s="153"/>
      <c r="M92" s="153"/>
      <c r="N92" s="153"/>
      <c r="O92" s="153"/>
      <c r="P92" s="153"/>
      <c r="Q92" s="153"/>
      <c r="R92" s="153"/>
      <c r="T92" s="153"/>
    </row>
    <row r="93" spans="1:20" s="212" customFormat="1" x14ac:dyDescent="0.4">
      <c r="A93" s="188"/>
      <c r="J93" s="205"/>
      <c r="L93" s="153"/>
      <c r="M93" s="153"/>
      <c r="N93" s="153"/>
      <c r="O93" s="153"/>
      <c r="P93" s="153"/>
      <c r="Q93" s="153"/>
      <c r="R93" s="153"/>
      <c r="T93" s="153"/>
    </row>
    <row r="94" spans="1:20" s="212" customFormat="1" x14ac:dyDescent="0.4">
      <c r="A94" s="188"/>
      <c r="J94" s="205"/>
      <c r="L94" s="153"/>
      <c r="M94" s="153"/>
      <c r="N94" s="153"/>
      <c r="O94" s="153"/>
      <c r="P94" s="153"/>
      <c r="Q94" s="153"/>
      <c r="R94" s="153"/>
      <c r="T94" s="153"/>
    </row>
    <row r="95" spans="1:20" s="212" customFormat="1" x14ac:dyDescent="0.4">
      <c r="A95" s="188"/>
      <c r="J95" s="205"/>
      <c r="L95" s="153"/>
      <c r="M95" s="153"/>
      <c r="N95" s="153"/>
      <c r="O95" s="153"/>
      <c r="P95" s="153"/>
      <c r="Q95" s="153"/>
      <c r="R95" s="153"/>
      <c r="T95" s="153"/>
    </row>
    <row r="96" spans="1:20" s="212" customFormat="1" x14ac:dyDescent="0.4">
      <c r="A96" s="188"/>
      <c r="J96" s="205"/>
      <c r="L96" s="153"/>
      <c r="M96" s="153"/>
      <c r="N96" s="153"/>
      <c r="O96" s="153"/>
      <c r="P96" s="153"/>
      <c r="Q96" s="153"/>
      <c r="R96" s="153"/>
      <c r="T96" s="153"/>
    </row>
    <row r="97" spans="1:20" s="212" customFormat="1" x14ac:dyDescent="0.4">
      <c r="A97" s="188"/>
      <c r="J97" s="205"/>
      <c r="L97" s="153"/>
      <c r="M97" s="153"/>
      <c r="N97" s="153"/>
      <c r="O97" s="153"/>
      <c r="P97" s="153"/>
      <c r="Q97" s="153"/>
      <c r="R97" s="153"/>
      <c r="T97" s="153"/>
    </row>
    <row r="98" spans="1:20" s="212" customFormat="1" x14ac:dyDescent="0.4">
      <c r="A98" s="188"/>
      <c r="J98" s="205"/>
      <c r="L98" s="153"/>
      <c r="M98" s="153"/>
      <c r="N98" s="153"/>
      <c r="O98" s="153"/>
      <c r="P98" s="153"/>
      <c r="Q98" s="153"/>
      <c r="R98" s="153"/>
      <c r="T98" s="153"/>
    </row>
    <row r="99" spans="1:20" s="212" customFormat="1" x14ac:dyDescent="0.4">
      <c r="A99" s="188"/>
      <c r="J99" s="205"/>
      <c r="L99" s="153"/>
      <c r="M99" s="153"/>
      <c r="N99" s="153"/>
      <c r="O99" s="153"/>
      <c r="P99" s="153"/>
      <c r="Q99" s="153"/>
      <c r="R99" s="153"/>
      <c r="T99" s="153"/>
    </row>
    <row r="100" spans="1:20" s="212" customFormat="1" x14ac:dyDescent="0.4">
      <c r="A100" s="188"/>
      <c r="J100" s="205"/>
      <c r="L100" s="153"/>
      <c r="M100" s="153"/>
      <c r="N100" s="153"/>
      <c r="O100" s="153"/>
      <c r="P100" s="153"/>
      <c r="Q100" s="153"/>
      <c r="R100" s="153"/>
      <c r="T100" s="153"/>
    </row>
    <row r="101" spans="1:20" s="212" customFormat="1" x14ac:dyDescent="0.4">
      <c r="A101" s="188"/>
      <c r="J101" s="205"/>
      <c r="L101" s="153"/>
      <c r="M101" s="153"/>
      <c r="N101" s="153"/>
      <c r="O101" s="153"/>
      <c r="P101" s="153"/>
      <c r="Q101" s="153"/>
      <c r="R101" s="153"/>
      <c r="T101" s="153"/>
    </row>
    <row r="102" spans="1:20" s="212" customFormat="1" x14ac:dyDescent="0.4">
      <c r="A102" s="188"/>
      <c r="J102" s="205"/>
      <c r="L102" s="153"/>
      <c r="M102" s="153"/>
      <c r="N102" s="153"/>
      <c r="O102" s="153"/>
      <c r="P102" s="153"/>
      <c r="Q102" s="153"/>
      <c r="R102" s="153"/>
      <c r="T102" s="153"/>
    </row>
    <row r="103" spans="1:20" s="212" customFormat="1" x14ac:dyDescent="0.4">
      <c r="A103" s="188"/>
      <c r="J103" s="205"/>
      <c r="L103" s="153"/>
      <c r="M103" s="153"/>
      <c r="N103" s="153"/>
      <c r="O103" s="153"/>
      <c r="P103" s="153"/>
      <c r="Q103" s="153"/>
      <c r="R103" s="153"/>
      <c r="T103" s="153"/>
    </row>
    <row r="104" spans="1:20" s="212" customFormat="1" x14ac:dyDescent="0.4">
      <c r="A104" s="188"/>
      <c r="J104" s="205"/>
      <c r="L104" s="153"/>
      <c r="M104" s="153"/>
      <c r="N104" s="153"/>
      <c r="O104" s="153"/>
      <c r="P104" s="153"/>
      <c r="Q104" s="153"/>
      <c r="R104" s="153"/>
      <c r="T104" s="153"/>
    </row>
    <row r="105" spans="1:20" s="212" customFormat="1" x14ac:dyDescent="0.4">
      <c r="A105" s="188"/>
      <c r="J105" s="205"/>
      <c r="L105" s="153"/>
      <c r="M105" s="153"/>
      <c r="N105" s="153"/>
      <c r="O105" s="153"/>
      <c r="P105" s="153"/>
      <c r="Q105" s="153"/>
      <c r="R105" s="153"/>
      <c r="T105" s="153"/>
    </row>
    <row r="106" spans="1:20" s="212" customFormat="1" x14ac:dyDescent="0.4">
      <c r="A106" s="188"/>
      <c r="J106" s="205"/>
      <c r="L106" s="153"/>
      <c r="M106" s="153"/>
      <c r="N106" s="153"/>
      <c r="O106" s="153"/>
      <c r="P106" s="153"/>
      <c r="Q106" s="153"/>
      <c r="R106" s="153"/>
      <c r="T106" s="153"/>
    </row>
    <row r="107" spans="1:20" s="212" customFormat="1" x14ac:dyDescent="0.4">
      <c r="A107" s="188"/>
      <c r="J107" s="205"/>
      <c r="L107" s="153"/>
      <c r="M107" s="153"/>
      <c r="N107" s="153"/>
      <c r="O107" s="153"/>
      <c r="P107" s="153"/>
      <c r="Q107" s="153"/>
      <c r="R107" s="153"/>
      <c r="T107" s="153"/>
    </row>
    <row r="108" spans="1:20" s="212" customFormat="1" x14ac:dyDescent="0.4">
      <c r="A108" s="188"/>
      <c r="J108" s="205"/>
      <c r="L108" s="153"/>
      <c r="M108" s="153"/>
      <c r="N108" s="153"/>
      <c r="O108" s="153"/>
      <c r="P108" s="153"/>
      <c r="Q108" s="153"/>
      <c r="R108" s="153"/>
      <c r="T108" s="153"/>
    </row>
    <row r="109" spans="1:20" s="212" customFormat="1" x14ac:dyDescent="0.4">
      <c r="A109" s="188"/>
      <c r="J109" s="205"/>
      <c r="L109" s="153"/>
      <c r="M109" s="153"/>
      <c r="N109" s="153"/>
      <c r="O109" s="153"/>
      <c r="P109" s="153"/>
      <c r="Q109" s="153"/>
      <c r="R109" s="153"/>
      <c r="T109" s="153"/>
    </row>
    <row r="110" spans="1:20" s="212" customFormat="1" x14ac:dyDescent="0.4">
      <c r="A110" s="188"/>
      <c r="J110" s="205"/>
      <c r="L110" s="153"/>
      <c r="M110" s="153"/>
      <c r="N110" s="153"/>
      <c r="O110" s="153"/>
      <c r="P110" s="153"/>
      <c r="Q110" s="153"/>
      <c r="R110" s="153"/>
      <c r="T110" s="153"/>
    </row>
    <row r="111" spans="1:20" s="212" customFormat="1" x14ac:dyDescent="0.4">
      <c r="A111" s="188"/>
      <c r="J111" s="205"/>
      <c r="L111" s="153"/>
      <c r="M111" s="153"/>
      <c r="N111" s="153"/>
      <c r="O111" s="153"/>
      <c r="P111" s="153"/>
      <c r="Q111" s="153"/>
      <c r="R111" s="153"/>
      <c r="T111" s="153"/>
    </row>
    <row r="112" spans="1:20" s="212" customFormat="1" x14ac:dyDescent="0.4">
      <c r="A112" s="188"/>
      <c r="J112" s="205"/>
      <c r="L112" s="153"/>
      <c r="M112" s="153"/>
      <c r="N112" s="153"/>
      <c r="O112" s="153"/>
      <c r="P112" s="153"/>
      <c r="Q112" s="153"/>
      <c r="R112" s="153"/>
      <c r="T112" s="153"/>
    </row>
    <row r="113" spans="1:20" s="212" customFormat="1" x14ac:dyDescent="0.4">
      <c r="A113" s="188"/>
      <c r="J113" s="205"/>
      <c r="L113" s="153"/>
      <c r="M113" s="153"/>
      <c r="N113" s="153"/>
      <c r="O113" s="153"/>
      <c r="P113" s="153"/>
      <c r="Q113" s="153"/>
      <c r="R113" s="153"/>
      <c r="T113" s="153"/>
    </row>
    <row r="114" spans="1:20" s="212" customFormat="1" x14ac:dyDescent="0.4">
      <c r="A114" s="188"/>
      <c r="J114" s="205"/>
      <c r="L114" s="153"/>
      <c r="M114" s="153"/>
      <c r="N114" s="153"/>
      <c r="O114" s="153"/>
      <c r="P114" s="153"/>
      <c r="Q114" s="153"/>
      <c r="R114" s="153"/>
      <c r="T114" s="153"/>
    </row>
    <row r="115" spans="1:20" s="212" customFormat="1" x14ac:dyDescent="0.4">
      <c r="A115" s="188"/>
      <c r="J115" s="205"/>
      <c r="L115" s="153"/>
      <c r="M115" s="153"/>
      <c r="N115" s="153"/>
      <c r="O115" s="153"/>
      <c r="P115" s="153"/>
      <c r="Q115" s="153"/>
      <c r="R115" s="153"/>
      <c r="T115" s="153"/>
    </row>
    <row r="116" spans="1:20" s="212" customFormat="1" x14ac:dyDescent="0.4">
      <c r="A116" s="188"/>
      <c r="J116" s="205"/>
      <c r="L116" s="153"/>
      <c r="M116" s="153"/>
      <c r="N116" s="153"/>
      <c r="O116" s="153"/>
      <c r="P116" s="153"/>
      <c r="Q116" s="153"/>
      <c r="R116" s="153"/>
      <c r="T116" s="153"/>
    </row>
    <row r="117" spans="1:20" s="212" customFormat="1" x14ac:dyDescent="0.4">
      <c r="A117" s="188"/>
      <c r="J117" s="205"/>
      <c r="L117" s="153"/>
      <c r="M117" s="153"/>
      <c r="N117" s="153"/>
      <c r="O117" s="153"/>
      <c r="P117" s="153"/>
      <c r="Q117" s="153"/>
      <c r="R117" s="153"/>
      <c r="T117" s="153"/>
    </row>
    <row r="118" spans="1:20" s="212" customFormat="1" x14ac:dyDescent="0.4">
      <c r="A118" s="188"/>
      <c r="J118" s="205"/>
      <c r="L118" s="153"/>
      <c r="M118" s="153"/>
      <c r="N118" s="153"/>
      <c r="O118" s="153"/>
      <c r="P118" s="153"/>
      <c r="Q118" s="153"/>
      <c r="R118" s="153"/>
      <c r="T118" s="153"/>
    </row>
    <row r="119" spans="1:20" s="212" customFormat="1" x14ac:dyDescent="0.4">
      <c r="A119" s="188"/>
      <c r="J119" s="205"/>
      <c r="L119" s="153"/>
      <c r="M119" s="153"/>
      <c r="N119" s="153"/>
      <c r="O119" s="153"/>
      <c r="P119" s="153"/>
      <c r="Q119" s="153"/>
      <c r="R119" s="153"/>
      <c r="T119" s="153"/>
    </row>
    <row r="120" spans="1:20" s="212" customFormat="1" x14ac:dyDescent="0.4">
      <c r="A120" s="188"/>
      <c r="J120" s="205"/>
      <c r="L120" s="153"/>
      <c r="M120" s="153"/>
      <c r="N120" s="153"/>
      <c r="O120" s="153"/>
      <c r="P120" s="153"/>
      <c r="Q120" s="153"/>
      <c r="R120" s="153"/>
      <c r="T120" s="153"/>
    </row>
    <row r="121" spans="1:20" s="212" customFormat="1" x14ac:dyDescent="0.4">
      <c r="A121" s="188"/>
      <c r="J121" s="205"/>
      <c r="L121" s="153"/>
      <c r="M121" s="153"/>
      <c r="N121" s="153"/>
      <c r="O121" s="153"/>
      <c r="P121" s="153"/>
      <c r="Q121" s="153"/>
      <c r="R121" s="153"/>
      <c r="T121" s="153"/>
    </row>
    <row r="122" spans="1:20" s="212" customFormat="1" x14ac:dyDescent="0.4">
      <c r="A122" s="188"/>
      <c r="J122" s="205"/>
      <c r="L122" s="153"/>
      <c r="M122" s="153"/>
      <c r="N122" s="153"/>
      <c r="O122" s="153"/>
      <c r="P122" s="153"/>
      <c r="Q122" s="153"/>
      <c r="R122" s="153"/>
      <c r="T122" s="153"/>
    </row>
    <row r="123" spans="1:20" s="212" customFormat="1" x14ac:dyDescent="0.4">
      <c r="A123" s="188"/>
      <c r="J123" s="205"/>
      <c r="L123" s="153"/>
      <c r="M123" s="153"/>
      <c r="N123" s="153"/>
      <c r="O123" s="153"/>
      <c r="P123" s="153"/>
      <c r="Q123" s="153"/>
      <c r="R123" s="153"/>
      <c r="T123" s="153"/>
    </row>
    <row r="124" spans="1:20" s="212" customFormat="1" x14ac:dyDescent="0.4">
      <c r="A124" s="188"/>
      <c r="J124" s="205"/>
      <c r="L124" s="153"/>
      <c r="M124" s="153"/>
      <c r="N124" s="153"/>
      <c r="O124" s="153"/>
      <c r="P124" s="153"/>
      <c r="Q124" s="153"/>
      <c r="R124" s="153"/>
      <c r="T124" s="153"/>
    </row>
    <row r="125" spans="1:20" s="212" customFormat="1" x14ac:dyDescent="0.4">
      <c r="A125" s="188"/>
      <c r="J125" s="205"/>
      <c r="L125" s="153"/>
      <c r="M125" s="153"/>
      <c r="N125" s="153"/>
      <c r="O125" s="153"/>
      <c r="P125" s="153"/>
      <c r="Q125" s="153"/>
      <c r="R125" s="153"/>
      <c r="T125" s="153"/>
    </row>
    <row r="126" spans="1:20" s="212" customFormat="1" x14ac:dyDescent="0.4">
      <c r="A126" s="188"/>
      <c r="J126" s="205"/>
      <c r="L126" s="153"/>
      <c r="M126" s="153"/>
      <c r="N126" s="153"/>
      <c r="O126" s="153"/>
      <c r="P126" s="153"/>
      <c r="Q126" s="153"/>
      <c r="R126" s="153"/>
      <c r="T126" s="153"/>
    </row>
    <row r="127" spans="1:20" s="212" customFormat="1" x14ac:dyDescent="0.4">
      <c r="A127" s="188"/>
      <c r="J127" s="205"/>
      <c r="L127" s="153"/>
      <c r="M127" s="153"/>
      <c r="N127" s="153"/>
      <c r="O127" s="153"/>
      <c r="P127" s="153"/>
      <c r="Q127" s="153"/>
      <c r="R127" s="153"/>
      <c r="T127" s="153"/>
    </row>
    <row r="128" spans="1:20" s="212" customFormat="1" x14ac:dyDescent="0.4">
      <c r="A128" s="188"/>
      <c r="J128" s="205"/>
      <c r="L128" s="153"/>
      <c r="M128" s="153"/>
      <c r="N128" s="153"/>
      <c r="O128" s="153"/>
      <c r="P128" s="153"/>
      <c r="Q128" s="153"/>
      <c r="R128" s="153"/>
      <c r="T128" s="153"/>
    </row>
    <row r="129" spans="1:20" s="212" customFormat="1" x14ac:dyDescent="0.4">
      <c r="A129" s="188"/>
      <c r="J129" s="205"/>
      <c r="L129" s="153"/>
      <c r="M129" s="153"/>
      <c r="N129" s="153"/>
      <c r="O129" s="153"/>
      <c r="P129" s="153"/>
      <c r="Q129" s="153"/>
      <c r="R129" s="153"/>
      <c r="T129" s="153"/>
    </row>
    <row r="130" spans="1:20" s="212" customFormat="1" x14ac:dyDescent="0.4">
      <c r="A130" s="188"/>
      <c r="J130" s="205"/>
      <c r="L130" s="153"/>
      <c r="M130" s="153"/>
      <c r="N130" s="153"/>
      <c r="O130" s="153"/>
      <c r="P130" s="153"/>
      <c r="Q130" s="153"/>
      <c r="R130" s="153"/>
      <c r="T130" s="153"/>
    </row>
    <row r="131" spans="1:20" s="212" customFormat="1" x14ac:dyDescent="0.4">
      <c r="A131" s="188"/>
      <c r="J131" s="205"/>
      <c r="L131" s="153"/>
      <c r="M131" s="153"/>
      <c r="N131" s="153"/>
      <c r="O131" s="153"/>
      <c r="P131" s="153"/>
      <c r="Q131" s="153"/>
      <c r="R131" s="153"/>
      <c r="T131" s="153"/>
    </row>
    <row r="132" spans="1:20" s="212" customFormat="1" x14ac:dyDescent="0.4">
      <c r="A132" s="188"/>
      <c r="J132" s="205"/>
      <c r="L132" s="153"/>
      <c r="M132" s="153"/>
      <c r="N132" s="153"/>
      <c r="O132" s="153"/>
      <c r="P132" s="153"/>
      <c r="Q132" s="153"/>
      <c r="R132" s="153"/>
      <c r="T132" s="153"/>
    </row>
    <row r="133" spans="1:20" s="212" customFormat="1" x14ac:dyDescent="0.4">
      <c r="A133" s="188"/>
      <c r="J133" s="205"/>
      <c r="L133" s="153"/>
      <c r="M133" s="153"/>
      <c r="N133" s="153"/>
      <c r="O133" s="153"/>
      <c r="P133" s="153"/>
      <c r="Q133" s="153"/>
      <c r="R133" s="153"/>
      <c r="T133" s="153"/>
    </row>
    <row r="134" spans="1:20" s="212" customFormat="1" x14ac:dyDescent="0.4">
      <c r="A134" s="188"/>
      <c r="J134" s="205"/>
      <c r="L134" s="153"/>
      <c r="M134" s="153"/>
      <c r="N134" s="153"/>
      <c r="O134" s="153"/>
      <c r="P134" s="153"/>
      <c r="Q134" s="153"/>
      <c r="R134" s="153"/>
      <c r="T134" s="153"/>
    </row>
    <row r="135" spans="1:20" s="212" customFormat="1" x14ac:dyDescent="0.4">
      <c r="A135" s="188"/>
      <c r="J135" s="205"/>
      <c r="L135" s="153"/>
      <c r="M135" s="153"/>
      <c r="N135" s="153"/>
      <c r="O135" s="153"/>
      <c r="P135" s="153"/>
      <c r="Q135" s="153"/>
      <c r="R135" s="153"/>
      <c r="T135" s="153"/>
    </row>
    <row r="136" spans="1:20" s="212" customFormat="1" x14ac:dyDescent="0.4">
      <c r="A136" s="188"/>
      <c r="J136" s="205"/>
      <c r="L136" s="153"/>
      <c r="M136" s="153"/>
      <c r="N136" s="153"/>
      <c r="O136" s="153"/>
      <c r="P136" s="153"/>
      <c r="Q136" s="153"/>
      <c r="R136" s="153"/>
      <c r="T136" s="153"/>
    </row>
    <row r="137" spans="1:20" s="212" customFormat="1" x14ac:dyDescent="0.4">
      <c r="A137" s="188"/>
      <c r="J137" s="205"/>
      <c r="L137" s="153"/>
      <c r="M137" s="153"/>
      <c r="N137" s="153"/>
      <c r="O137" s="153"/>
      <c r="P137" s="153"/>
      <c r="Q137" s="153"/>
      <c r="R137" s="153"/>
      <c r="T137" s="153"/>
    </row>
    <row r="138" spans="1:20" s="212" customFormat="1" x14ac:dyDescent="0.4">
      <c r="A138" s="188"/>
      <c r="J138" s="205"/>
      <c r="L138" s="153"/>
      <c r="M138" s="153"/>
      <c r="N138" s="153"/>
      <c r="O138" s="153"/>
      <c r="P138" s="153"/>
      <c r="Q138" s="153"/>
      <c r="R138" s="153"/>
      <c r="T138" s="153"/>
    </row>
    <row r="139" spans="1:20" s="212" customFormat="1" x14ac:dyDescent="0.4">
      <c r="A139" s="188"/>
      <c r="J139" s="205"/>
      <c r="L139" s="153"/>
      <c r="M139" s="153"/>
      <c r="N139" s="153"/>
      <c r="O139" s="153"/>
      <c r="P139" s="153"/>
      <c r="Q139" s="153"/>
      <c r="R139" s="153"/>
      <c r="T139" s="153"/>
    </row>
    <row r="140" spans="1:20" s="212" customFormat="1" x14ac:dyDescent="0.4">
      <c r="A140" s="188"/>
      <c r="J140" s="205"/>
      <c r="L140" s="153"/>
      <c r="M140" s="153"/>
      <c r="N140" s="153"/>
      <c r="O140" s="153"/>
      <c r="P140" s="153"/>
      <c r="Q140" s="153"/>
      <c r="R140" s="153"/>
      <c r="T140" s="153"/>
    </row>
    <row r="141" spans="1:20" s="212" customFormat="1" x14ac:dyDescent="0.4">
      <c r="A141" s="188"/>
      <c r="J141" s="205"/>
      <c r="L141" s="153"/>
      <c r="M141" s="153"/>
      <c r="N141" s="153"/>
      <c r="O141" s="153"/>
      <c r="P141" s="153"/>
      <c r="Q141" s="153"/>
      <c r="R141" s="153"/>
      <c r="T141" s="153"/>
    </row>
    <row r="142" spans="1:20" s="212" customFormat="1" x14ac:dyDescent="0.4">
      <c r="A142" s="188"/>
      <c r="J142" s="205"/>
      <c r="L142" s="153"/>
      <c r="M142" s="153"/>
      <c r="N142" s="153"/>
      <c r="O142" s="153"/>
      <c r="P142" s="153"/>
      <c r="Q142" s="153"/>
      <c r="R142" s="153"/>
      <c r="T142" s="153"/>
    </row>
    <row r="143" spans="1:20" s="212" customFormat="1" x14ac:dyDescent="0.4">
      <c r="A143" s="188"/>
      <c r="J143" s="205"/>
      <c r="L143" s="153"/>
      <c r="M143" s="153"/>
      <c r="N143" s="153"/>
      <c r="O143" s="153"/>
      <c r="P143" s="153"/>
      <c r="Q143" s="153"/>
      <c r="R143" s="153"/>
      <c r="T143" s="153"/>
    </row>
    <row r="144" spans="1:20" s="212" customFormat="1" x14ac:dyDescent="0.4">
      <c r="A144" s="188"/>
      <c r="J144" s="205"/>
      <c r="L144" s="153"/>
      <c r="M144" s="153"/>
      <c r="N144" s="153"/>
      <c r="O144" s="153"/>
      <c r="P144" s="153"/>
      <c r="Q144" s="153"/>
      <c r="R144" s="153"/>
      <c r="T144" s="153"/>
    </row>
    <row r="145" spans="1:20" s="212" customFormat="1" x14ac:dyDescent="0.4">
      <c r="A145" s="188"/>
      <c r="J145" s="205"/>
      <c r="L145" s="153"/>
      <c r="M145" s="153"/>
      <c r="N145" s="153"/>
      <c r="O145" s="153"/>
      <c r="P145" s="153"/>
      <c r="Q145" s="153"/>
      <c r="R145" s="153"/>
      <c r="T145" s="153"/>
    </row>
    <row r="146" spans="1:20" s="212" customFormat="1" x14ac:dyDescent="0.4">
      <c r="A146" s="188"/>
      <c r="J146" s="205"/>
      <c r="L146" s="153"/>
      <c r="M146" s="153"/>
      <c r="N146" s="153"/>
      <c r="O146" s="153"/>
      <c r="P146" s="153"/>
      <c r="Q146" s="153"/>
      <c r="R146" s="153"/>
      <c r="T146" s="153"/>
    </row>
    <row r="147" spans="1:20" s="212" customFormat="1" x14ac:dyDescent="0.4">
      <c r="A147" s="188"/>
      <c r="J147" s="205"/>
      <c r="L147" s="153"/>
      <c r="M147" s="153"/>
      <c r="N147" s="153"/>
      <c r="O147" s="153"/>
      <c r="P147" s="153"/>
      <c r="Q147" s="153"/>
      <c r="R147" s="153"/>
      <c r="T147" s="153"/>
    </row>
    <row r="148" spans="1:20" s="212" customFormat="1" x14ac:dyDescent="0.4">
      <c r="A148" s="188"/>
      <c r="J148" s="205"/>
      <c r="L148" s="153"/>
      <c r="M148" s="153"/>
      <c r="N148" s="153"/>
      <c r="O148" s="153"/>
      <c r="P148" s="153"/>
      <c r="Q148" s="153"/>
      <c r="R148" s="153"/>
      <c r="T148" s="153"/>
    </row>
    <row r="149" spans="1:20" s="212" customFormat="1" x14ac:dyDescent="0.4">
      <c r="A149" s="188"/>
      <c r="J149" s="205"/>
      <c r="L149" s="153"/>
      <c r="M149" s="153"/>
      <c r="N149" s="153"/>
      <c r="O149" s="153"/>
      <c r="P149" s="153"/>
      <c r="Q149" s="153"/>
      <c r="R149" s="153"/>
      <c r="T149" s="153"/>
    </row>
    <row r="150" spans="1:20" s="212" customFormat="1" x14ac:dyDescent="0.4">
      <c r="A150" s="188"/>
      <c r="J150" s="205"/>
      <c r="L150" s="153"/>
      <c r="M150" s="153"/>
      <c r="N150" s="153"/>
      <c r="O150" s="153"/>
      <c r="P150" s="153"/>
      <c r="Q150" s="153"/>
      <c r="R150" s="153"/>
      <c r="T150" s="153"/>
    </row>
    <row r="151" spans="1:20" s="212" customFormat="1" x14ac:dyDescent="0.4">
      <c r="A151" s="188"/>
      <c r="J151" s="205"/>
      <c r="L151" s="153"/>
      <c r="M151" s="153"/>
      <c r="N151" s="153"/>
      <c r="O151" s="153"/>
      <c r="P151" s="153"/>
      <c r="Q151" s="153"/>
      <c r="R151" s="153"/>
      <c r="T151" s="153"/>
    </row>
    <row r="152" spans="1:20" s="212" customFormat="1" x14ac:dyDescent="0.4">
      <c r="A152" s="188"/>
      <c r="J152" s="205"/>
      <c r="L152" s="153"/>
      <c r="M152" s="153"/>
      <c r="N152" s="153"/>
      <c r="O152" s="153"/>
      <c r="P152" s="153"/>
      <c r="Q152" s="153"/>
      <c r="R152" s="153"/>
      <c r="T152" s="153"/>
    </row>
    <row r="153" spans="1:20" s="212" customFormat="1" x14ac:dyDescent="0.4">
      <c r="A153" s="188"/>
      <c r="J153" s="205"/>
      <c r="L153" s="153"/>
      <c r="M153" s="153"/>
      <c r="N153" s="153"/>
      <c r="O153" s="153"/>
      <c r="P153" s="153"/>
      <c r="Q153" s="153"/>
      <c r="R153" s="153"/>
      <c r="T153" s="153"/>
    </row>
    <row r="154" spans="1:20" s="212" customFormat="1" x14ac:dyDescent="0.4">
      <c r="A154" s="188"/>
      <c r="J154" s="205"/>
      <c r="L154" s="153"/>
      <c r="M154" s="153"/>
      <c r="N154" s="153"/>
      <c r="O154" s="153"/>
      <c r="P154" s="153"/>
      <c r="Q154" s="153"/>
      <c r="R154" s="153"/>
      <c r="T154" s="153"/>
    </row>
    <row r="155" spans="1:20" s="212" customFormat="1" x14ac:dyDescent="0.4">
      <c r="A155" s="188"/>
      <c r="J155" s="205"/>
      <c r="L155" s="153"/>
      <c r="M155" s="153"/>
      <c r="N155" s="153"/>
      <c r="O155" s="153"/>
      <c r="P155" s="153"/>
      <c r="Q155" s="153"/>
      <c r="R155" s="153"/>
      <c r="T155" s="153"/>
    </row>
    <row r="156" spans="1:20" s="212" customFormat="1" x14ac:dyDescent="0.4">
      <c r="A156" s="188"/>
      <c r="J156" s="205"/>
      <c r="L156" s="153"/>
      <c r="M156" s="153"/>
      <c r="N156" s="153"/>
      <c r="O156" s="153"/>
      <c r="P156" s="153"/>
      <c r="Q156" s="153"/>
      <c r="R156" s="153"/>
      <c r="T156" s="153"/>
    </row>
    <row r="157" spans="1:20" s="212" customFormat="1" x14ac:dyDescent="0.4">
      <c r="A157" s="188"/>
      <c r="J157" s="205"/>
      <c r="L157" s="153"/>
      <c r="M157" s="153"/>
      <c r="N157" s="153"/>
      <c r="O157" s="153"/>
      <c r="P157" s="153"/>
      <c r="Q157" s="153"/>
      <c r="R157" s="153"/>
      <c r="T157" s="153"/>
    </row>
    <row r="158" spans="1:20" s="212" customFormat="1" x14ac:dyDescent="0.4">
      <c r="A158" s="188"/>
      <c r="J158" s="205"/>
      <c r="L158" s="153"/>
      <c r="M158" s="153"/>
      <c r="N158" s="153"/>
      <c r="O158" s="153"/>
      <c r="P158" s="153"/>
      <c r="Q158" s="153"/>
      <c r="R158" s="153"/>
      <c r="T158" s="153"/>
    </row>
    <row r="159" spans="1:20" s="212" customFormat="1" x14ac:dyDescent="0.4">
      <c r="A159" s="188"/>
      <c r="J159" s="205"/>
      <c r="L159" s="153"/>
      <c r="M159" s="153"/>
      <c r="N159" s="153"/>
      <c r="O159" s="153"/>
      <c r="P159" s="153"/>
      <c r="Q159" s="153"/>
      <c r="R159" s="153"/>
      <c r="T159" s="153"/>
    </row>
    <row r="160" spans="1:20" s="212" customFormat="1" x14ac:dyDescent="0.4">
      <c r="A160" s="188"/>
      <c r="J160" s="205"/>
      <c r="L160" s="153"/>
      <c r="M160" s="153"/>
      <c r="N160" s="153"/>
      <c r="O160" s="153"/>
      <c r="P160" s="153"/>
      <c r="Q160" s="153"/>
      <c r="R160" s="153"/>
      <c r="T160" s="153"/>
    </row>
    <row r="161" spans="1:20" s="212" customFormat="1" x14ac:dyDescent="0.4">
      <c r="A161" s="188"/>
      <c r="J161" s="205"/>
      <c r="L161" s="153"/>
      <c r="M161" s="153"/>
      <c r="N161" s="153"/>
      <c r="O161" s="153"/>
      <c r="P161" s="153"/>
      <c r="Q161" s="153"/>
      <c r="R161" s="153"/>
      <c r="T161" s="153"/>
    </row>
    <row r="162" spans="1:20" s="212" customFormat="1" x14ac:dyDescent="0.4">
      <c r="A162" s="188"/>
      <c r="J162" s="205"/>
      <c r="L162" s="153"/>
      <c r="M162" s="153"/>
      <c r="N162" s="153"/>
      <c r="O162" s="153"/>
      <c r="P162" s="153"/>
      <c r="Q162" s="153"/>
      <c r="R162" s="153"/>
      <c r="T162" s="153"/>
    </row>
    <row r="163" spans="1:20" s="212" customFormat="1" x14ac:dyDescent="0.4">
      <c r="A163" s="188"/>
      <c r="J163" s="205"/>
      <c r="L163" s="153"/>
      <c r="M163" s="153"/>
      <c r="N163" s="153"/>
      <c r="O163" s="153"/>
      <c r="P163" s="153"/>
      <c r="Q163" s="153"/>
      <c r="R163" s="153"/>
      <c r="T163" s="153"/>
    </row>
    <row r="164" spans="1:20" s="212" customFormat="1" x14ac:dyDescent="0.4">
      <c r="A164" s="188"/>
      <c r="J164" s="205"/>
      <c r="L164" s="153"/>
      <c r="M164" s="153"/>
      <c r="N164" s="153"/>
      <c r="O164" s="153"/>
      <c r="P164" s="153"/>
      <c r="Q164" s="153"/>
      <c r="R164" s="153"/>
      <c r="T164" s="153"/>
    </row>
    <row r="165" spans="1:20" s="212" customFormat="1" x14ac:dyDescent="0.4">
      <c r="A165" s="188"/>
      <c r="J165" s="205"/>
      <c r="L165" s="153"/>
      <c r="M165" s="153"/>
      <c r="N165" s="153"/>
      <c r="O165" s="153"/>
      <c r="P165" s="153"/>
      <c r="Q165" s="153"/>
      <c r="R165" s="153"/>
      <c r="T165" s="153"/>
    </row>
    <row r="166" spans="1:20" s="212" customFormat="1" x14ac:dyDescent="0.4">
      <c r="A166" s="188"/>
      <c r="J166" s="205"/>
      <c r="L166" s="153"/>
      <c r="M166" s="153"/>
      <c r="N166" s="153"/>
      <c r="O166" s="153"/>
      <c r="P166" s="153"/>
      <c r="Q166" s="153"/>
      <c r="R166" s="153"/>
      <c r="T166" s="153"/>
    </row>
    <row r="167" spans="1:20" s="212" customFormat="1" x14ac:dyDescent="0.4">
      <c r="A167" s="188"/>
      <c r="J167" s="205"/>
      <c r="L167" s="153"/>
      <c r="M167" s="153"/>
      <c r="N167" s="153"/>
      <c r="O167" s="153"/>
      <c r="P167" s="153"/>
      <c r="Q167" s="153"/>
      <c r="R167" s="153"/>
      <c r="T167" s="153"/>
    </row>
    <row r="168" spans="1:20" s="212" customFormat="1" x14ac:dyDescent="0.4">
      <c r="A168" s="188"/>
      <c r="J168" s="205"/>
      <c r="L168" s="153"/>
      <c r="M168" s="153"/>
      <c r="N168" s="153"/>
      <c r="O168" s="153"/>
      <c r="P168" s="153"/>
      <c r="Q168" s="153"/>
      <c r="R168" s="153"/>
      <c r="T168" s="153"/>
    </row>
    <row r="169" spans="1:20" s="212" customFormat="1" x14ac:dyDescent="0.4">
      <c r="A169" s="188"/>
      <c r="J169" s="205"/>
      <c r="L169" s="153"/>
      <c r="M169" s="153"/>
      <c r="N169" s="153"/>
      <c r="O169" s="153"/>
      <c r="P169" s="153"/>
      <c r="Q169" s="153"/>
      <c r="R169" s="153"/>
      <c r="T169" s="153"/>
    </row>
    <row r="170" spans="1:20" s="212" customFormat="1" x14ac:dyDescent="0.4">
      <c r="A170" s="188"/>
      <c r="J170" s="205"/>
      <c r="L170" s="153"/>
      <c r="M170" s="153"/>
      <c r="N170" s="153"/>
      <c r="O170" s="153"/>
      <c r="P170" s="153"/>
      <c r="Q170" s="153"/>
      <c r="R170" s="153"/>
      <c r="T170" s="153"/>
    </row>
    <row r="171" spans="1:20" s="212" customFormat="1" x14ac:dyDescent="0.4">
      <c r="A171" s="188"/>
      <c r="J171" s="205"/>
      <c r="L171" s="153"/>
      <c r="M171" s="153"/>
      <c r="N171" s="153"/>
      <c r="O171" s="153"/>
      <c r="P171" s="153"/>
      <c r="Q171" s="153"/>
      <c r="R171" s="153"/>
      <c r="T171" s="153"/>
    </row>
    <row r="172" spans="1:20" s="212" customFormat="1" x14ac:dyDescent="0.4">
      <c r="A172" s="188"/>
      <c r="J172" s="205"/>
      <c r="L172" s="153"/>
      <c r="M172" s="153"/>
      <c r="N172" s="153"/>
      <c r="O172" s="153"/>
      <c r="P172" s="153"/>
      <c r="Q172" s="153"/>
      <c r="R172" s="153"/>
      <c r="T172" s="153"/>
    </row>
    <row r="173" spans="1:20" s="212" customFormat="1" x14ac:dyDescent="0.4">
      <c r="A173" s="188"/>
      <c r="J173" s="205"/>
      <c r="L173" s="153"/>
      <c r="M173" s="153"/>
      <c r="N173" s="153"/>
      <c r="O173" s="153"/>
      <c r="P173" s="153"/>
      <c r="Q173" s="153"/>
      <c r="R173" s="153"/>
      <c r="T173" s="153"/>
    </row>
    <row r="174" spans="1:20" s="212" customFormat="1" x14ac:dyDescent="0.4">
      <c r="A174" s="188"/>
      <c r="J174" s="205"/>
      <c r="L174" s="153"/>
      <c r="M174" s="153"/>
      <c r="N174" s="153"/>
      <c r="O174" s="153"/>
      <c r="P174" s="153"/>
      <c r="Q174" s="153"/>
      <c r="R174" s="153"/>
      <c r="T174" s="153"/>
    </row>
    <row r="175" spans="1:20" s="212" customFormat="1" x14ac:dyDescent="0.4">
      <c r="A175" s="188"/>
      <c r="J175" s="205"/>
      <c r="L175" s="153"/>
      <c r="M175" s="153"/>
      <c r="N175" s="153"/>
      <c r="O175" s="153"/>
      <c r="P175" s="153"/>
      <c r="Q175" s="153"/>
      <c r="R175" s="153"/>
      <c r="T175" s="153"/>
    </row>
    <row r="176" spans="1:20" s="212" customFormat="1" x14ac:dyDescent="0.4">
      <c r="A176" s="188"/>
      <c r="J176" s="205"/>
      <c r="L176" s="153"/>
      <c r="M176" s="153"/>
      <c r="N176" s="153"/>
      <c r="O176" s="153"/>
      <c r="P176" s="153"/>
      <c r="Q176" s="153"/>
      <c r="R176" s="153"/>
      <c r="T176" s="153"/>
    </row>
    <row r="177" spans="1:20" s="212" customFormat="1" x14ac:dyDescent="0.4">
      <c r="A177" s="188"/>
      <c r="J177" s="205"/>
      <c r="L177" s="153"/>
      <c r="M177" s="153"/>
      <c r="N177" s="153"/>
      <c r="O177" s="153"/>
      <c r="P177" s="153"/>
      <c r="Q177" s="153"/>
      <c r="R177" s="153"/>
      <c r="T177" s="153"/>
    </row>
    <row r="178" spans="1:20" s="212" customFormat="1" x14ac:dyDescent="0.4">
      <c r="A178" s="188"/>
      <c r="J178" s="205"/>
      <c r="L178" s="153"/>
      <c r="M178" s="153"/>
      <c r="N178" s="153"/>
      <c r="O178" s="153"/>
      <c r="P178" s="153"/>
      <c r="Q178" s="153"/>
      <c r="R178" s="153"/>
      <c r="T178" s="153"/>
    </row>
    <row r="179" spans="1:20" s="212" customFormat="1" x14ac:dyDescent="0.4">
      <c r="A179" s="188"/>
      <c r="J179" s="205"/>
      <c r="L179" s="153"/>
      <c r="M179" s="153"/>
      <c r="N179" s="153"/>
      <c r="O179" s="153"/>
      <c r="P179" s="153"/>
      <c r="Q179" s="153"/>
      <c r="R179" s="153"/>
      <c r="T179" s="153"/>
    </row>
    <row r="180" spans="1:20" s="212" customFormat="1" x14ac:dyDescent="0.4">
      <c r="A180" s="188"/>
      <c r="J180" s="205"/>
      <c r="L180" s="153"/>
      <c r="M180" s="153"/>
      <c r="N180" s="153"/>
      <c r="O180" s="153"/>
      <c r="P180" s="153"/>
      <c r="Q180" s="153"/>
      <c r="R180" s="153"/>
      <c r="T180" s="153"/>
    </row>
    <row r="181" spans="1:20" s="212" customFormat="1" x14ac:dyDescent="0.4">
      <c r="A181" s="188"/>
      <c r="J181" s="205"/>
      <c r="L181" s="153"/>
      <c r="M181" s="153"/>
      <c r="N181" s="153"/>
      <c r="O181" s="153"/>
      <c r="P181" s="153"/>
      <c r="Q181" s="153"/>
      <c r="R181" s="153"/>
      <c r="T181" s="153"/>
    </row>
    <row r="182" spans="1:20" s="212" customFormat="1" x14ac:dyDescent="0.4">
      <c r="A182" s="188"/>
      <c r="J182" s="205"/>
      <c r="L182" s="153"/>
      <c r="M182" s="153"/>
      <c r="N182" s="153"/>
      <c r="O182" s="153"/>
      <c r="P182" s="153"/>
      <c r="Q182" s="153"/>
      <c r="R182" s="153"/>
      <c r="T182" s="153"/>
    </row>
    <row r="183" spans="1:20" s="212" customFormat="1" x14ac:dyDescent="0.4">
      <c r="A183" s="188"/>
      <c r="J183" s="205"/>
      <c r="L183" s="153"/>
      <c r="M183" s="153"/>
      <c r="N183" s="153"/>
      <c r="O183" s="153"/>
      <c r="P183" s="153"/>
      <c r="Q183" s="153"/>
      <c r="R183" s="153"/>
      <c r="T183" s="153"/>
    </row>
    <row r="184" spans="1:20" s="212" customFormat="1" x14ac:dyDescent="0.4">
      <c r="A184" s="188"/>
      <c r="J184" s="205"/>
      <c r="L184" s="153"/>
      <c r="M184" s="153"/>
      <c r="N184" s="153"/>
      <c r="O184" s="153"/>
      <c r="P184" s="153"/>
      <c r="Q184" s="153"/>
      <c r="R184" s="153"/>
      <c r="T184" s="153"/>
    </row>
    <row r="185" spans="1:20" s="212" customFormat="1" x14ac:dyDescent="0.4">
      <c r="A185" s="188"/>
      <c r="J185" s="205"/>
      <c r="L185" s="153"/>
      <c r="M185" s="153"/>
      <c r="N185" s="153"/>
      <c r="O185" s="153"/>
      <c r="P185" s="153"/>
      <c r="Q185" s="153"/>
      <c r="R185" s="153"/>
      <c r="T185" s="153"/>
    </row>
    <row r="186" spans="1:20" s="212" customFormat="1" x14ac:dyDescent="0.4">
      <c r="A186" s="188"/>
      <c r="J186" s="205"/>
      <c r="L186" s="153"/>
      <c r="M186" s="153"/>
      <c r="N186" s="153"/>
      <c r="O186" s="153"/>
      <c r="P186" s="153"/>
      <c r="Q186" s="153"/>
      <c r="R186" s="153"/>
      <c r="T186" s="153"/>
    </row>
    <row r="187" spans="1:20" s="212" customFormat="1" x14ac:dyDescent="0.4">
      <c r="A187" s="188"/>
      <c r="J187" s="205"/>
      <c r="L187" s="153"/>
      <c r="M187" s="153"/>
      <c r="N187" s="153"/>
      <c r="O187" s="153"/>
      <c r="P187" s="153"/>
      <c r="Q187" s="153"/>
      <c r="R187" s="153"/>
      <c r="T187" s="153"/>
    </row>
    <row r="188" spans="1:20" s="212" customFormat="1" x14ac:dyDescent="0.4">
      <c r="A188" s="188"/>
      <c r="J188" s="205"/>
      <c r="L188" s="153"/>
      <c r="M188" s="153"/>
      <c r="N188" s="153"/>
      <c r="O188" s="153"/>
      <c r="P188" s="153"/>
      <c r="Q188" s="153"/>
      <c r="R188" s="153"/>
      <c r="T188" s="153"/>
    </row>
    <row r="189" spans="1:20" s="212" customFormat="1" x14ac:dyDescent="0.4">
      <c r="A189" s="188"/>
      <c r="J189" s="205"/>
      <c r="L189" s="153"/>
      <c r="M189" s="153"/>
      <c r="N189" s="153"/>
      <c r="O189" s="153"/>
      <c r="P189" s="153"/>
      <c r="Q189" s="153"/>
      <c r="R189" s="153"/>
      <c r="T189" s="153"/>
    </row>
    <row r="190" spans="1:20" s="212" customFormat="1" x14ac:dyDescent="0.4">
      <c r="A190" s="188"/>
      <c r="J190" s="205"/>
      <c r="L190" s="153"/>
      <c r="M190" s="153"/>
      <c r="N190" s="153"/>
      <c r="O190" s="153"/>
      <c r="P190" s="153"/>
      <c r="Q190" s="153"/>
      <c r="R190" s="153"/>
      <c r="T190" s="153"/>
    </row>
    <row r="191" spans="1:20" s="212" customFormat="1" x14ac:dyDescent="0.4">
      <c r="A191" s="188"/>
      <c r="J191" s="205"/>
      <c r="L191" s="153"/>
      <c r="M191" s="153"/>
      <c r="N191" s="153"/>
      <c r="O191" s="153"/>
      <c r="P191" s="153"/>
      <c r="Q191" s="153"/>
      <c r="R191" s="153"/>
      <c r="T191" s="153"/>
    </row>
    <row r="192" spans="1:20" s="212" customFormat="1" x14ac:dyDescent="0.4">
      <c r="A192" s="188"/>
      <c r="J192" s="205"/>
      <c r="L192" s="153"/>
      <c r="M192" s="153"/>
      <c r="N192" s="153"/>
      <c r="O192" s="153"/>
      <c r="P192" s="153"/>
      <c r="Q192" s="153"/>
      <c r="R192" s="153"/>
      <c r="T192" s="153"/>
    </row>
    <row r="193" spans="1:20" s="212" customFormat="1" x14ac:dyDescent="0.4">
      <c r="A193" s="188"/>
      <c r="J193" s="205"/>
      <c r="L193" s="153"/>
      <c r="M193" s="153"/>
      <c r="N193" s="153"/>
      <c r="O193" s="153"/>
      <c r="P193" s="153"/>
      <c r="Q193" s="153"/>
      <c r="R193" s="153"/>
      <c r="T193" s="153"/>
    </row>
    <row r="194" spans="1:20" s="212" customFormat="1" x14ac:dyDescent="0.4">
      <c r="A194" s="188"/>
      <c r="J194" s="205"/>
      <c r="L194" s="153"/>
      <c r="M194" s="153"/>
      <c r="N194" s="153"/>
      <c r="O194" s="153"/>
      <c r="P194" s="153"/>
      <c r="Q194" s="153"/>
      <c r="R194" s="153"/>
      <c r="T194" s="153"/>
    </row>
    <row r="195" spans="1:20" s="212" customFormat="1" x14ac:dyDescent="0.4">
      <c r="A195" s="188"/>
      <c r="J195" s="205"/>
      <c r="L195" s="153"/>
      <c r="M195" s="153"/>
      <c r="N195" s="153"/>
      <c r="O195" s="153"/>
      <c r="P195" s="153"/>
      <c r="Q195" s="153"/>
      <c r="R195" s="153"/>
      <c r="T195" s="153"/>
    </row>
    <row r="196" spans="1:20" s="212" customFormat="1" x14ac:dyDescent="0.4">
      <c r="A196" s="188"/>
      <c r="J196" s="205"/>
      <c r="L196" s="153"/>
      <c r="M196" s="153"/>
      <c r="N196" s="153"/>
      <c r="O196" s="153"/>
      <c r="P196" s="153"/>
      <c r="Q196" s="153"/>
      <c r="R196" s="153"/>
      <c r="T196" s="153"/>
    </row>
    <row r="197" spans="1:20" s="212" customFormat="1" x14ac:dyDescent="0.4">
      <c r="A197" s="188"/>
      <c r="J197" s="205"/>
      <c r="L197" s="153"/>
      <c r="M197" s="153"/>
      <c r="N197" s="153"/>
      <c r="O197" s="153"/>
      <c r="P197" s="153"/>
      <c r="Q197" s="153"/>
      <c r="R197" s="153"/>
      <c r="T197" s="153"/>
    </row>
    <row r="198" spans="1:20" s="212" customFormat="1" x14ac:dyDescent="0.4">
      <c r="A198" s="188"/>
      <c r="J198" s="205"/>
      <c r="L198" s="153"/>
      <c r="M198" s="153"/>
      <c r="N198" s="153"/>
      <c r="O198" s="153"/>
      <c r="P198" s="153"/>
      <c r="Q198" s="153"/>
      <c r="R198" s="153"/>
      <c r="T198" s="153"/>
    </row>
    <row r="199" spans="1:20" s="212" customFormat="1" x14ac:dyDescent="0.4">
      <c r="A199" s="188"/>
      <c r="J199" s="205"/>
      <c r="L199" s="153"/>
      <c r="M199" s="153"/>
      <c r="N199" s="153"/>
      <c r="O199" s="153"/>
      <c r="P199" s="153"/>
      <c r="Q199" s="153"/>
      <c r="R199" s="153"/>
      <c r="T199" s="153"/>
    </row>
    <row r="200" spans="1:20" s="212" customFormat="1" x14ac:dyDescent="0.4">
      <c r="A200" s="188"/>
      <c r="J200" s="205"/>
      <c r="L200" s="153"/>
      <c r="M200" s="153"/>
      <c r="N200" s="153"/>
      <c r="O200" s="153"/>
      <c r="P200" s="153"/>
      <c r="Q200" s="153"/>
      <c r="R200" s="153"/>
      <c r="T200" s="153"/>
    </row>
    <row r="201" spans="1:20" s="212" customFormat="1" x14ac:dyDescent="0.4">
      <c r="A201" s="188"/>
      <c r="J201" s="205"/>
      <c r="L201" s="153"/>
      <c r="M201" s="153"/>
      <c r="N201" s="153"/>
      <c r="O201" s="153"/>
      <c r="P201" s="153"/>
      <c r="Q201" s="153"/>
      <c r="R201" s="153"/>
      <c r="T201" s="153"/>
    </row>
    <row r="202" spans="1:20" s="212" customFormat="1" x14ac:dyDescent="0.4">
      <c r="A202" s="188"/>
      <c r="J202" s="205"/>
      <c r="L202" s="153"/>
      <c r="M202" s="153"/>
      <c r="N202" s="153"/>
      <c r="O202" s="153"/>
      <c r="P202" s="153"/>
      <c r="Q202" s="153"/>
      <c r="R202" s="153"/>
      <c r="T202" s="153"/>
    </row>
    <row r="203" spans="1:20" s="212" customFormat="1" x14ac:dyDescent="0.4">
      <c r="A203" s="188"/>
      <c r="J203" s="205"/>
      <c r="L203" s="153"/>
      <c r="M203" s="153"/>
      <c r="N203" s="153"/>
      <c r="O203" s="153"/>
      <c r="P203" s="153"/>
      <c r="Q203" s="153"/>
      <c r="R203" s="153"/>
      <c r="T203" s="153"/>
    </row>
    <row r="204" spans="1:20" s="212" customFormat="1" x14ac:dyDescent="0.4">
      <c r="A204" s="188"/>
      <c r="J204" s="205"/>
      <c r="L204" s="153"/>
      <c r="M204" s="153"/>
      <c r="N204" s="153"/>
      <c r="O204" s="153"/>
      <c r="P204" s="153"/>
      <c r="Q204" s="153"/>
      <c r="R204" s="153"/>
      <c r="T204" s="153"/>
    </row>
    <row r="205" spans="1:20" s="212" customFormat="1" x14ac:dyDescent="0.4">
      <c r="A205" s="188"/>
      <c r="J205" s="205"/>
      <c r="L205" s="153"/>
      <c r="M205" s="153"/>
      <c r="N205" s="153"/>
      <c r="O205" s="153"/>
      <c r="P205" s="153"/>
      <c r="Q205" s="153"/>
      <c r="R205" s="153"/>
      <c r="T205" s="153"/>
    </row>
    <row r="206" spans="1:20" s="212" customFormat="1" x14ac:dyDescent="0.4">
      <c r="A206" s="188"/>
      <c r="J206" s="205"/>
      <c r="L206" s="153"/>
      <c r="M206" s="153"/>
      <c r="N206" s="153"/>
      <c r="O206" s="153"/>
      <c r="P206" s="153"/>
      <c r="Q206" s="153"/>
      <c r="R206" s="153"/>
      <c r="T206" s="153"/>
    </row>
    <row r="207" spans="1:20" s="212" customFormat="1" x14ac:dyDescent="0.4">
      <c r="A207" s="188"/>
      <c r="J207" s="205"/>
      <c r="L207" s="153"/>
      <c r="M207" s="153"/>
      <c r="N207" s="153"/>
      <c r="O207" s="153"/>
      <c r="P207" s="153"/>
      <c r="Q207" s="153"/>
      <c r="R207" s="153"/>
      <c r="T207" s="153"/>
    </row>
    <row r="208" spans="1:20" s="212" customFormat="1" x14ac:dyDescent="0.4">
      <c r="A208" s="188"/>
      <c r="J208" s="205"/>
      <c r="L208" s="153"/>
      <c r="M208" s="153"/>
      <c r="N208" s="153"/>
      <c r="O208" s="153"/>
      <c r="P208" s="153"/>
      <c r="Q208" s="153"/>
      <c r="R208" s="153"/>
      <c r="T208" s="153"/>
    </row>
    <row r="209" spans="1:20" s="212" customFormat="1" x14ac:dyDescent="0.4">
      <c r="A209" s="188"/>
      <c r="J209" s="205"/>
      <c r="L209" s="153"/>
      <c r="M209" s="153"/>
      <c r="N209" s="153"/>
      <c r="O209" s="153"/>
      <c r="P209" s="153"/>
      <c r="Q209" s="153"/>
      <c r="R209" s="153"/>
      <c r="T209" s="153"/>
    </row>
    <row r="210" spans="1:20" s="212" customFormat="1" x14ac:dyDescent="0.4">
      <c r="A210" s="188"/>
      <c r="J210" s="205"/>
      <c r="L210" s="153"/>
      <c r="M210" s="153"/>
      <c r="N210" s="153"/>
      <c r="O210" s="153"/>
      <c r="P210" s="153"/>
      <c r="Q210" s="153"/>
      <c r="R210" s="153"/>
      <c r="T210" s="153"/>
    </row>
    <row r="211" spans="1:20" s="212" customFormat="1" x14ac:dyDescent="0.4">
      <c r="A211" s="188"/>
      <c r="J211" s="205"/>
      <c r="L211" s="153"/>
      <c r="M211" s="153"/>
      <c r="N211" s="153"/>
      <c r="O211" s="153"/>
      <c r="P211" s="153"/>
      <c r="Q211" s="153"/>
      <c r="R211" s="153"/>
      <c r="T211" s="153"/>
    </row>
    <row r="212" spans="1:20" s="212" customFormat="1" x14ac:dyDescent="0.4">
      <c r="A212" s="188"/>
      <c r="J212" s="205"/>
      <c r="L212" s="153"/>
      <c r="M212" s="153"/>
      <c r="N212" s="153"/>
      <c r="O212" s="153"/>
      <c r="P212" s="153"/>
      <c r="Q212" s="153"/>
      <c r="R212" s="153"/>
      <c r="T212" s="153"/>
    </row>
    <row r="213" spans="1:20" s="212" customFormat="1" x14ac:dyDescent="0.4">
      <c r="A213" s="188"/>
      <c r="J213" s="205"/>
      <c r="L213" s="153"/>
      <c r="M213" s="153"/>
      <c r="N213" s="153"/>
      <c r="O213" s="153"/>
      <c r="P213" s="153"/>
      <c r="Q213" s="153"/>
      <c r="R213" s="153"/>
      <c r="T213" s="153"/>
    </row>
    <row r="214" spans="1:20" s="212" customFormat="1" x14ac:dyDescent="0.4">
      <c r="A214" s="188"/>
      <c r="J214" s="205"/>
      <c r="L214" s="153"/>
      <c r="M214" s="153"/>
      <c r="N214" s="153"/>
      <c r="O214" s="153"/>
      <c r="P214" s="153"/>
      <c r="Q214" s="153"/>
      <c r="R214" s="153"/>
      <c r="T214" s="153"/>
    </row>
    <row r="215" spans="1:20" s="212" customFormat="1" x14ac:dyDescent="0.4">
      <c r="A215" s="188"/>
      <c r="J215" s="205"/>
      <c r="L215" s="153"/>
      <c r="M215" s="153"/>
      <c r="N215" s="153"/>
      <c r="O215" s="153"/>
      <c r="P215" s="153"/>
      <c r="Q215" s="153"/>
      <c r="R215" s="153"/>
      <c r="T215" s="153"/>
    </row>
    <row r="216" spans="1:20" s="212" customFormat="1" x14ac:dyDescent="0.4">
      <c r="A216" s="188"/>
      <c r="J216" s="205"/>
      <c r="L216" s="153"/>
      <c r="M216" s="153"/>
      <c r="N216" s="153"/>
      <c r="O216" s="153"/>
      <c r="P216" s="153"/>
      <c r="Q216" s="153"/>
      <c r="R216" s="153"/>
      <c r="T216" s="153"/>
    </row>
    <row r="217" spans="1:20" s="212" customFormat="1" x14ac:dyDescent="0.4">
      <c r="A217" s="188"/>
      <c r="J217" s="205"/>
      <c r="L217" s="153"/>
      <c r="M217" s="153"/>
      <c r="N217" s="153"/>
      <c r="O217" s="153"/>
      <c r="P217" s="153"/>
      <c r="Q217" s="153"/>
      <c r="R217" s="153"/>
      <c r="T217" s="153"/>
    </row>
    <row r="218" spans="1:20" s="212" customFormat="1" x14ac:dyDescent="0.4">
      <c r="A218" s="188"/>
      <c r="J218" s="205"/>
      <c r="L218" s="153"/>
      <c r="M218" s="153"/>
      <c r="N218" s="153"/>
      <c r="O218" s="153"/>
      <c r="P218" s="153"/>
      <c r="Q218" s="153"/>
      <c r="R218" s="153"/>
      <c r="T218" s="153"/>
    </row>
    <row r="219" spans="1:20" s="212" customFormat="1" x14ac:dyDescent="0.4">
      <c r="A219" s="188"/>
      <c r="J219" s="205"/>
      <c r="L219" s="153"/>
      <c r="M219" s="153"/>
      <c r="N219" s="153"/>
      <c r="O219" s="153"/>
      <c r="P219" s="153"/>
      <c r="Q219" s="153"/>
      <c r="R219" s="153"/>
      <c r="T219" s="153"/>
    </row>
    <row r="220" spans="1:20" s="212" customFormat="1" x14ac:dyDescent="0.4">
      <c r="A220" s="188"/>
      <c r="J220" s="205"/>
      <c r="L220" s="153"/>
      <c r="M220" s="153"/>
      <c r="N220" s="153"/>
      <c r="O220" s="153"/>
      <c r="P220" s="153"/>
      <c r="Q220" s="153"/>
      <c r="R220" s="153"/>
      <c r="T220" s="153"/>
    </row>
    <row r="221" spans="1:20" s="212" customFormat="1" x14ac:dyDescent="0.4">
      <c r="A221" s="188"/>
      <c r="J221" s="205"/>
      <c r="L221" s="153"/>
      <c r="M221" s="153"/>
      <c r="N221" s="153"/>
      <c r="O221" s="153"/>
      <c r="P221" s="153"/>
      <c r="Q221" s="153"/>
      <c r="R221" s="153"/>
      <c r="T221" s="153"/>
    </row>
    <row r="222" spans="1:20" s="212" customFormat="1" x14ac:dyDescent="0.4">
      <c r="A222" s="188"/>
      <c r="J222" s="205"/>
      <c r="L222" s="153"/>
      <c r="M222" s="153"/>
      <c r="N222" s="153"/>
      <c r="O222" s="153"/>
      <c r="P222" s="153"/>
      <c r="Q222" s="153"/>
      <c r="R222" s="153"/>
      <c r="T222" s="153"/>
    </row>
    <row r="223" spans="1:20" s="212" customFormat="1" x14ac:dyDescent="0.4">
      <c r="A223" s="188"/>
      <c r="J223" s="205"/>
      <c r="L223" s="153"/>
      <c r="M223" s="153"/>
      <c r="N223" s="153"/>
      <c r="O223" s="153"/>
      <c r="P223" s="153"/>
      <c r="Q223" s="153"/>
      <c r="R223" s="153"/>
      <c r="T223" s="153"/>
    </row>
    <row r="224" spans="1:20" s="212" customFormat="1" x14ac:dyDescent="0.4">
      <c r="A224" s="188"/>
      <c r="J224" s="205"/>
      <c r="L224" s="153"/>
      <c r="M224" s="153"/>
      <c r="N224" s="153"/>
      <c r="O224" s="153"/>
      <c r="P224" s="153"/>
      <c r="Q224" s="153"/>
      <c r="R224" s="153"/>
      <c r="T224" s="153"/>
    </row>
    <row r="225" spans="1:20" s="212" customFormat="1" x14ac:dyDescent="0.4">
      <c r="A225" s="188"/>
      <c r="J225" s="205"/>
      <c r="L225" s="153"/>
      <c r="M225" s="153"/>
      <c r="N225" s="153"/>
      <c r="O225" s="153"/>
      <c r="P225" s="153"/>
      <c r="Q225" s="153"/>
      <c r="R225" s="153"/>
      <c r="T225" s="153"/>
    </row>
    <row r="226" spans="1:20" s="212" customFormat="1" x14ac:dyDescent="0.4">
      <c r="A226" s="188"/>
      <c r="J226" s="205"/>
      <c r="L226" s="153"/>
      <c r="M226" s="153"/>
      <c r="N226" s="153"/>
      <c r="O226" s="153"/>
      <c r="P226" s="153"/>
      <c r="Q226" s="153"/>
      <c r="R226" s="153"/>
      <c r="T226" s="153"/>
    </row>
    <row r="227" spans="1:20" s="212" customFormat="1" x14ac:dyDescent="0.4">
      <c r="A227" s="188"/>
      <c r="J227" s="205"/>
      <c r="L227" s="153"/>
      <c r="M227" s="153"/>
      <c r="N227" s="153"/>
      <c r="O227" s="153"/>
      <c r="P227" s="153"/>
      <c r="Q227" s="153"/>
      <c r="R227" s="153"/>
      <c r="T227" s="153"/>
    </row>
    <row r="228" spans="1:20" s="212" customFormat="1" x14ac:dyDescent="0.4">
      <c r="A228" s="188"/>
      <c r="J228" s="205"/>
      <c r="L228" s="153"/>
      <c r="M228" s="153"/>
      <c r="N228" s="153"/>
      <c r="O228" s="153"/>
      <c r="P228" s="153"/>
      <c r="Q228" s="153"/>
      <c r="R228" s="153"/>
      <c r="T228" s="153"/>
    </row>
    <row r="229" spans="1:20" s="212" customFormat="1" x14ac:dyDescent="0.4">
      <c r="A229" s="188"/>
      <c r="J229" s="205"/>
      <c r="L229" s="153"/>
      <c r="M229" s="153"/>
      <c r="N229" s="153"/>
      <c r="O229" s="153"/>
      <c r="P229" s="153"/>
      <c r="Q229" s="153"/>
      <c r="R229" s="153"/>
      <c r="T229" s="153"/>
    </row>
    <row r="230" spans="1:20" s="212" customFormat="1" x14ac:dyDescent="0.4">
      <c r="A230" s="188"/>
      <c r="J230" s="205"/>
      <c r="L230" s="153"/>
      <c r="M230" s="153"/>
      <c r="N230" s="153"/>
      <c r="O230" s="153"/>
      <c r="P230" s="153"/>
      <c r="Q230" s="153"/>
      <c r="R230" s="153"/>
      <c r="T230" s="153"/>
    </row>
    <row r="231" spans="1:20" s="212" customFormat="1" x14ac:dyDescent="0.4">
      <c r="A231" s="188"/>
      <c r="J231" s="205"/>
      <c r="L231" s="153"/>
      <c r="M231" s="153"/>
      <c r="N231" s="153"/>
      <c r="O231" s="153"/>
      <c r="P231" s="153"/>
      <c r="Q231" s="153"/>
      <c r="R231" s="153"/>
      <c r="T231" s="153"/>
    </row>
    <row r="232" spans="1:20" s="212" customFormat="1" x14ac:dyDescent="0.4">
      <c r="A232" s="188"/>
      <c r="J232" s="205"/>
      <c r="L232" s="153"/>
      <c r="M232" s="153"/>
      <c r="N232" s="153"/>
      <c r="O232" s="153"/>
      <c r="P232" s="153"/>
      <c r="Q232" s="153"/>
      <c r="R232" s="153"/>
      <c r="T232" s="153"/>
    </row>
    <row r="233" spans="1:20" s="212" customFormat="1" x14ac:dyDescent="0.4">
      <c r="A233" s="188"/>
      <c r="J233" s="205"/>
      <c r="L233" s="153"/>
      <c r="M233" s="153"/>
      <c r="N233" s="153"/>
      <c r="O233" s="153"/>
      <c r="P233" s="153"/>
      <c r="Q233" s="153"/>
      <c r="R233" s="153"/>
      <c r="T233" s="153"/>
    </row>
    <row r="234" spans="1:20" s="212" customFormat="1" x14ac:dyDescent="0.4">
      <c r="A234" s="188"/>
      <c r="J234" s="205"/>
      <c r="L234" s="153"/>
      <c r="M234" s="153"/>
      <c r="N234" s="153"/>
      <c r="O234" s="153"/>
      <c r="P234" s="153"/>
      <c r="Q234" s="153"/>
      <c r="R234" s="153"/>
      <c r="T234" s="153"/>
    </row>
    <row r="235" spans="1:20" s="212" customFormat="1" x14ac:dyDescent="0.4">
      <c r="A235" s="188"/>
      <c r="J235" s="205"/>
      <c r="L235" s="153"/>
      <c r="M235" s="153"/>
      <c r="N235" s="153"/>
      <c r="O235" s="153"/>
      <c r="P235" s="153"/>
      <c r="Q235" s="153"/>
      <c r="R235" s="153"/>
      <c r="T235" s="153"/>
    </row>
    <row r="236" spans="1:20" s="212" customFormat="1" x14ac:dyDescent="0.4">
      <c r="A236" s="188"/>
      <c r="J236" s="205"/>
      <c r="L236" s="153"/>
      <c r="M236" s="153"/>
      <c r="N236" s="153"/>
      <c r="O236" s="153"/>
      <c r="P236" s="153"/>
      <c r="Q236" s="153"/>
      <c r="R236" s="153"/>
      <c r="T236" s="153"/>
    </row>
    <row r="237" spans="1:20" s="212" customFormat="1" x14ac:dyDescent="0.4">
      <c r="A237" s="188"/>
      <c r="J237" s="205"/>
      <c r="L237" s="153"/>
      <c r="M237" s="153"/>
      <c r="N237" s="153"/>
      <c r="O237" s="153"/>
      <c r="P237" s="153"/>
      <c r="Q237" s="153"/>
      <c r="R237" s="153"/>
      <c r="T237" s="153"/>
    </row>
    <row r="238" spans="1:20" s="212" customFormat="1" x14ac:dyDescent="0.4">
      <c r="A238" s="188"/>
      <c r="J238" s="205"/>
      <c r="L238" s="153"/>
      <c r="M238" s="153"/>
      <c r="N238" s="153"/>
      <c r="O238" s="153"/>
      <c r="P238" s="153"/>
      <c r="Q238" s="153"/>
      <c r="R238" s="153"/>
      <c r="T238" s="153"/>
    </row>
    <row r="239" spans="1:20" s="212" customFormat="1" x14ac:dyDescent="0.4">
      <c r="A239" s="188"/>
      <c r="J239" s="205"/>
      <c r="L239" s="153"/>
      <c r="M239" s="153"/>
      <c r="N239" s="153"/>
      <c r="O239" s="153"/>
      <c r="P239" s="153"/>
      <c r="Q239" s="153"/>
      <c r="R239" s="153"/>
      <c r="T239" s="153"/>
    </row>
    <row r="240" spans="1:20" s="212" customFormat="1" x14ac:dyDescent="0.4">
      <c r="A240" s="188"/>
      <c r="J240" s="205"/>
      <c r="L240" s="153"/>
      <c r="M240" s="153"/>
      <c r="N240" s="153"/>
      <c r="O240" s="153"/>
      <c r="P240" s="153"/>
      <c r="Q240" s="153"/>
      <c r="R240" s="153"/>
      <c r="T240" s="153"/>
    </row>
    <row r="241" spans="1:20" s="212" customFormat="1" x14ac:dyDescent="0.4">
      <c r="A241" s="188"/>
      <c r="J241" s="205"/>
      <c r="L241" s="153"/>
      <c r="M241" s="153"/>
      <c r="N241" s="153"/>
      <c r="O241" s="153"/>
      <c r="P241" s="153"/>
      <c r="Q241" s="153"/>
      <c r="R241" s="153"/>
      <c r="T241" s="153"/>
    </row>
    <row r="242" spans="1:20" s="212" customFormat="1" x14ac:dyDescent="0.4">
      <c r="A242" s="188"/>
      <c r="J242" s="205"/>
      <c r="L242" s="153"/>
      <c r="M242" s="153"/>
      <c r="N242" s="153"/>
      <c r="O242" s="153"/>
      <c r="P242" s="153"/>
      <c r="Q242" s="153"/>
      <c r="R242" s="153"/>
      <c r="T242" s="153"/>
    </row>
    <row r="243" spans="1:20" s="212" customFormat="1" x14ac:dyDescent="0.4">
      <c r="A243" s="188"/>
      <c r="J243" s="205"/>
      <c r="L243" s="153"/>
      <c r="M243" s="153"/>
      <c r="N243" s="153"/>
      <c r="O243" s="153"/>
      <c r="P243" s="153"/>
      <c r="Q243" s="153"/>
      <c r="R243" s="153"/>
      <c r="T243" s="153"/>
    </row>
    <row r="244" spans="1:20" s="212" customFormat="1" x14ac:dyDescent="0.4">
      <c r="A244" s="188"/>
      <c r="J244" s="205"/>
      <c r="L244" s="153"/>
      <c r="M244" s="153"/>
      <c r="N244" s="153"/>
      <c r="O244" s="153"/>
      <c r="P244" s="153"/>
      <c r="Q244" s="153"/>
      <c r="R244" s="153"/>
      <c r="T244" s="153"/>
    </row>
    <row r="245" spans="1:20" s="212" customFormat="1" x14ac:dyDescent="0.4">
      <c r="A245" s="188"/>
      <c r="J245" s="205"/>
      <c r="L245" s="153"/>
      <c r="M245" s="153"/>
      <c r="N245" s="153"/>
      <c r="O245" s="153"/>
      <c r="P245" s="153"/>
      <c r="Q245" s="153"/>
      <c r="R245" s="153"/>
      <c r="T245" s="153"/>
    </row>
    <row r="246" spans="1:20" s="212" customFormat="1" x14ac:dyDescent="0.4">
      <c r="A246" s="188"/>
      <c r="J246" s="205"/>
      <c r="L246" s="153"/>
      <c r="M246" s="153"/>
      <c r="N246" s="153"/>
      <c r="O246" s="153"/>
      <c r="P246" s="153"/>
      <c r="Q246" s="153"/>
      <c r="R246" s="153"/>
      <c r="T246" s="153"/>
    </row>
    <row r="247" spans="1:20" s="212" customFormat="1" x14ac:dyDescent="0.4">
      <c r="A247" s="188"/>
      <c r="J247" s="205"/>
      <c r="L247" s="153"/>
      <c r="M247" s="153"/>
      <c r="N247" s="153"/>
      <c r="O247" s="153"/>
      <c r="P247" s="153"/>
      <c r="Q247" s="153"/>
      <c r="R247" s="153"/>
      <c r="T247" s="153"/>
    </row>
    <row r="248" spans="1:20" s="212" customFormat="1" x14ac:dyDescent="0.4">
      <c r="A248" s="188"/>
      <c r="J248" s="205"/>
      <c r="L248" s="153"/>
      <c r="M248" s="153"/>
      <c r="N248" s="153"/>
      <c r="O248" s="153"/>
      <c r="P248" s="153"/>
      <c r="Q248" s="153"/>
      <c r="R248" s="153"/>
      <c r="T248" s="153"/>
    </row>
    <row r="249" spans="1:20" s="212" customFormat="1" x14ac:dyDescent="0.4">
      <c r="A249" s="188"/>
      <c r="J249" s="205"/>
      <c r="L249" s="153"/>
      <c r="M249" s="153"/>
      <c r="N249" s="153"/>
      <c r="O249" s="153"/>
      <c r="P249" s="153"/>
      <c r="Q249" s="153"/>
      <c r="R249" s="153"/>
      <c r="T249" s="153"/>
    </row>
    <row r="250" spans="1:20" s="212" customFormat="1" x14ac:dyDescent="0.4">
      <c r="A250" s="188"/>
      <c r="J250" s="205"/>
      <c r="L250" s="153"/>
      <c r="M250" s="153"/>
      <c r="N250" s="153"/>
      <c r="O250" s="153"/>
      <c r="P250" s="153"/>
      <c r="Q250" s="153"/>
      <c r="R250" s="153"/>
      <c r="T250" s="153"/>
    </row>
    <row r="251" spans="1:20" s="212" customFormat="1" x14ac:dyDescent="0.4">
      <c r="A251" s="188"/>
      <c r="J251" s="205"/>
      <c r="L251" s="153"/>
      <c r="M251" s="153"/>
      <c r="N251" s="153"/>
      <c r="O251" s="153"/>
      <c r="P251" s="153"/>
      <c r="Q251" s="153"/>
      <c r="R251" s="153"/>
      <c r="T251" s="153"/>
    </row>
    <row r="252" spans="1:20" s="212" customFormat="1" x14ac:dyDescent="0.4">
      <c r="A252" s="188"/>
      <c r="J252" s="205"/>
      <c r="L252" s="153"/>
      <c r="M252" s="153"/>
      <c r="N252" s="153"/>
      <c r="O252" s="153"/>
      <c r="P252" s="153"/>
      <c r="Q252" s="153"/>
      <c r="R252" s="153"/>
      <c r="T252" s="153"/>
    </row>
  </sheetData>
  <mergeCells count="19">
    <mergeCell ref="N4:Q4"/>
    <mergeCell ref="N5:Q5"/>
    <mergeCell ref="N11:Q11"/>
    <mergeCell ref="N28:Q28"/>
    <mergeCell ref="N26:Q26"/>
    <mergeCell ref="N27:Q27"/>
    <mergeCell ref="D1:H1"/>
    <mergeCell ref="C13:C20"/>
    <mergeCell ref="N15:Q20"/>
    <mergeCell ref="N24:Q24"/>
    <mergeCell ref="N25:Q25"/>
    <mergeCell ref="P6:R6"/>
    <mergeCell ref="P7:R7"/>
    <mergeCell ref="P8:R8"/>
    <mergeCell ref="P9:R9"/>
    <mergeCell ref="N10:Q10"/>
    <mergeCell ref="N12:Q14"/>
    <mergeCell ref="N2:Q2"/>
    <mergeCell ref="N3:Q3"/>
  </mergeCells>
  <phoneticPr fontId="13" type="noConversion"/>
  <printOptions horizontalCentered="1"/>
  <pageMargins left="0.23" right="0.2" top="0.5" bottom="0.51" header="0.28000000000000003" footer="0.27"/>
  <pageSetup scale="46" orientation="landscape"/>
  <headerFooter alignWithMargins="0">
    <oddFooter>&amp;L&amp;10&amp;K000000&amp;F_x000D_&amp;A &amp;D&amp;C&amp;10&amp;K000000 Page &amp;P of &amp;N&amp;R&amp;10&amp;K000000KDH_x000D_Printed  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X22"/>
  <sheetViews>
    <sheetView showGridLines="0" zoomScale="109" zoomScaleNormal="125" zoomScaleSheetLayoutView="70" zoomScalePageLayoutView="125" workbookViewId="0">
      <selection activeCell="P6" sqref="P6"/>
    </sheetView>
  </sheetViews>
  <sheetFormatPr defaultColWidth="8.71875" defaultRowHeight="15" x14ac:dyDescent="0.4"/>
  <cols>
    <col min="1" max="1" width="5.1640625" customWidth="1"/>
    <col min="2" max="2" width="4.1640625" style="13" customWidth="1"/>
    <col min="3" max="3" width="9.83203125" style="4" bestFit="1" customWidth="1"/>
    <col min="4" max="4" width="31.44140625" style="4" customWidth="1"/>
    <col min="5" max="5" width="16" style="4" customWidth="1"/>
    <col min="6" max="6" width="13.1640625" style="4" customWidth="1"/>
    <col min="7" max="7" width="14.1640625" style="4" customWidth="1"/>
    <col min="8" max="8" width="3.83203125" customWidth="1"/>
    <col min="9" max="24" width="8.71875" style="13"/>
    <col min="25" max="16384" width="8.71875" style="4"/>
  </cols>
  <sheetData>
    <row r="1" spans="1:24" ht="15.4" thickBot="1" x14ac:dyDescent="0.45">
      <c r="B1" s="1"/>
      <c r="C1" s="3"/>
      <c r="D1" s="3"/>
      <c r="E1" s="3"/>
      <c r="F1" s="3"/>
      <c r="G1" s="3"/>
    </row>
    <row r="2" spans="1:24" s="10" customFormat="1" ht="20.65" x14ac:dyDescent="0.4">
      <c r="A2"/>
      <c r="B2" s="347" t="s">
        <v>543</v>
      </c>
      <c r="C2" s="348"/>
      <c r="D2" s="348"/>
      <c r="E2" s="348"/>
      <c r="F2" s="348"/>
      <c r="G2" s="349"/>
      <c r="H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5" customHeight="1" x14ac:dyDescent="0.4">
      <c r="B3" s="350" t="s">
        <v>333</v>
      </c>
      <c r="C3" s="351"/>
      <c r="D3" s="351"/>
      <c r="E3" s="351"/>
      <c r="F3" s="351"/>
      <c r="G3" s="352"/>
    </row>
    <row r="4" spans="1:24" ht="15.4" thickBot="1" x14ac:dyDescent="0.45">
      <c r="B4" s="7"/>
      <c r="C4" s="195"/>
      <c r="D4" s="195"/>
      <c r="E4" s="195"/>
      <c r="F4" s="195"/>
      <c r="G4" s="196"/>
    </row>
    <row r="5" spans="1:24" ht="15.4" thickBot="1" x14ac:dyDescent="0.45">
      <c r="C5" s="11"/>
      <c r="D5" s="11"/>
      <c r="E5" s="11"/>
      <c r="F5" s="11"/>
      <c r="G5" s="11"/>
    </row>
    <row r="6" spans="1:24" s="12" customFormat="1" ht="76.05" customHeight="1" thickBot="1" x14ac:dyDescent="0.45">
      <c r="A6"/>
      <c r="B6" s="5" t="s">
        <v>0</v>
      </c>
      <c r="C6" s="8" t="s">
        <v>228</v>
      </c>
      <c r="D6" s="194" t="s">
        <v>416</v>
      </c>
      <c r="E6" s="194" t="s">
        <v>427</v>
      </c>
      <c r="F6" s="194" t="s">
        <v>492</v>
      </c>
      <c r="G6" s="194" t="s">
        <v>493</v>
      </c>
      <c r="H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13" customFormat="1" ht="20.65" x14ac:dyDescent="0.4">
      <c r="A7"/>
      <c r="B7" s="2">
        <v>1</v>
      </c>
      <c r="C7" s="229">
        <v>1</v>
      </c>
      <c r="D7" s="193" t="s">
        <v>417</v>
      </c>
      <c r="E7" s="193" t="s">
        <v>418</v>
      </c>
      <c r="F7" s="193">
        <v>2017</v>
      </c>
      <c r="G7" s="193">
        <v>2018</v>
      </c>
      <c r="H7"/>
    </row>
    <row r="8" spans="1:24" s="13" customFormat="1" ht="20.65" x14ac:dyDescent="0.4">
      <c r="A8"/>
      <c r="B8" s="2">
        <f t="shared" ref="B8:B19" si="0">1+B7</f>
        <v>2</v>
      </c>
      <c r="C8" s="229">
        <v>1</v>
      </c>
      <c r="D8" s="193" t="s">
        <v>417</v>
      </c>
      <c r="E8" s="193" t="s">
        <v>419</v>
      </c>
      <c r="F8" s="193">
        <v>2017</v>
      </c>
      <c r="G8" s="193">
        <v>2018</v>
      </c>
      <c r="H8"/>
    </row>
    <row r="9" spans="1:24" s="13" customFormat="1" ht="20.65" x14ac:dyDescent="0.4">
      <c r="A9"/>
      <c r="B9" s="2">
        <f t="shared" si="0"/>
        <v>3</v>
      </c>
      <c r="C9" s="229">
        <v>1</v>
      </c>
      <c r="D9" s="193" t="s">
        <v>417</v>
      </c>
      <c r="E9" s="193" t="s">
        <v>420</v>
      </c>
      <c r="F9" s="193">
        <v>2017</v>
      </c>
      <c r="G9" s="193">
        <v>2018</v>
      </c>
      <c r="H9"/>
    </row>
    <row r="10" spans="1:24" s="13" customFormat="1" ht="20.65" x14ac:dyDescent="0.4">
      <c r="A10"/>
      <c r="B10" s="2">
        <f t="shared" si="0"/>
        <v>4</v>
      </c>
      <c r="C10" s="229">
        <v>1</v>
      </c>
      <c r="D10" s="193" t="s">
        <v>421</v>
      </c>
      <c r="E10" s="193" t="s">
        <v>418</v>
      </c>
      <c r="F10" s="193">
        <v>2017</v>
      </c>
      <c r="G10" s="193">
        <v>2018</v>
      </c>
      <c r="H10"/>
    </row>
    <row r="11" spans="1:24" s="13" customFormat="1" ht="20.65" x14ac:dyDescent="0.4">
      <c r="A11"/>
      <c r="B11" s="2">
        <f t="shared" si="0"/>
        <v>5</v>
      </c>
      <c r="C11" s="229">
        <v>1</v>
      </c>
      <c r="D11" s="193" t="s">
        <v>421</v>
      </c>
      <c r="E11" s="193" t="s">
        <v>419</v>
      </c>
      <c r="F11" s="193">
        <v>2017</v>
      </c>
      <c r="G11" s="193">
        <v>2018</v>
      </c>
      <c r="H11"/>
    </row>
    <row r="12" spans="1:24" s="13" customFormat="1" ht="20.65" x14ac:dyDescent="0.4">
      <c r="A12"/>
      <c r="B12" s="2">
        <f t="shared" si="0"/>
        <v>6</v>
      </c>
      <c r="C12" s="229">
        <v>1</v>
      </c>
      <c r="D12" s="193" t="s">
        <v>421</v>
      </c>
      <c r="E12" s="193" t="s">
        <v>420</v>
      </c>
      <c r="F12" s="193">
        <v>2017</v>
      </c>
      <c r="G12" s="193">
        <v>2018</v>
      </c>
      <c r="H12"/>
    </row>
    <row r="13" spans="1:24" s="13" customFormat="1" ht="20.65" x14ac:dyDescent="0.4">
      <c r="A13"/>
      <c r="B13" s="2">
        <f t="shared" si="0"/>
        <v>7</v>
      </c>
      <c r="C13" s="229">
        <v>1</v>
      </c>
      <c r="D13" s="193" t="s">
        <v>423</v>
      </c>
      <c r="E13" s="193" t="s">
        <v>418</v>
      </c>
      <c r="F13" s="193">
        <v>2017</v>
      </c>
      <c r="G13" s="193">
        <v>2018</v>
      </c>
      <c r="H13"/>
    </row>
    <row r="14" spans="1:24" s="13" customFormat="1" ht="20.65" x14ac:dyDescent="0.4">
      <c r="A14"/>
      <c r="B14" s="2">
        <f t="shared" si="0"/>
        <v>8</v>
      </c>
      <c r="C14" s="229">
        <v>1</v>
      </c>
      <c r="D14" s="193" t="s">
        <v>423</v>
      </c>
      <c r="E14" s="193" t="s">
        <v>419</v>
      </c>
      <c r="F14" s="193">
        <v>2017</v>
      </c>
      <c r="G14" s="193">
        <v>2018</v>
      </c>
      <c r="H14"/>
    </row>
    <row r="15" spans="1:24" s="13" customFormat="1" ht="20.65" x14ac:dyDescent="0.4">
      <c r="A15"/>
      <c r="B15" s="2">
        <f t="shared" si="0"/>
        <v>9</v>
      </c>
      <c r="C15" s="229">
        <v>1</v>
      </c>
      <c r="D15" s="193" t="s">
        <v>423</v>
      </c>
      <c r="E15" s="193" t="s">
        <v>420</v>
      </c>
      <c r="F15" s="193">
        <v>2017</v>
      </c>
      <c r="G15" s="193">
        <v>2018</v>
      </c>
      <c r="H15"/>
    </row>
    <row r="16" spans="1:24" s="13" customFormat="1" ht="41.25" x14ac:dyDescent="0.4">
      <c r="A16"/>
      <c r="B16" s="2">
        <f t="shared" si="0"/>
        <v>10</v>
      </c>
      <c r="C16" s="229">
        <v>1</v>
      </c>
      <c r="D16" s="193" t="s">
        <v>424</v>
      </c>
      <c r="E16" s="193" t="s">
        <v>422</v>
      </c>
      <c r="F16" s="193">
        <v>2017</v>
      </c>
      <c r="G16" s="193">
        <v>2018</v>
      </c>
      <c r="H16"/>
    </row>
    <row r="17" spans="1:8" s="13" customFormat="1" ht="20.65" x14ac:dyDescent="0.4">
      <c r="A17"/>
      <c r="B17" s="2">
        <f t="shared" si="0"/>
        <v>11</v>
      </c>
      <c r="C17" s="229">
        <v>1</v>
      </c>
      <c r="D17" s="193" t="s">
        <v>425</v>
      </c>
      <c r="E17" s="193" t="s">
        <v>422</v>
      </c>
      <c r="F17" s="193">
        <v>2017</v>
      </c>
      <c r="G17" s="193">
        <v>2018</v>
      </c>
      <c r="H17"/>
    </row>
    <row r="18" spans="1:8" s="13" customFormat="1" ht="20.65" x14ac:dyDescent="0.4">
      <c r="A18"/>
      <c r="B18" s="2">
        <f t="shared" si="0"/>
        <v>12</v>
      </c>
      <c r="C18" s="229">
        <v>1</v>
      </c>
      <c r="D18" s="193" t="s">
        <v>426</v>
      </c>
      <c r="E18" s="193" t="s">
        <v>422</v>
      </c>
      <c r="F18" s="193">
        <v>2017</v>
      </c>
      <c r="G18" s="193">
        <v>2018</v>
      </c>
      <c r="H18"/>
    </row>
    <row r="19" spans="1:8" s="13" customFormat="1" ht="20.65" x14ac:dyDescent="0.4">
      <c r="A19"/>
      <c r="B19" s="2">
        <f t="shared" si="0"/>
        <v>13</v>
      </c>
      <c r="C19" s="229">
        <v>1</v>
      </c>
      <c r="D19" s="193" t="s">
        <v>545</v>
      </c>
      <c r="E19" s="193" t="s">
        <v>422</v>
      </c>
      <c r="F19" s="193">
        <v>2017</v>
      </c>
      <c r="G19" s="193">
        <v>2018</v>
      </c>
      <c r="H19"/>
    </row>
    <row r="20" spans="1:8" s="13" customFormat="1" ht="21" thickBot="1" x14ac:dyDescent="0.45">
      <c r="A20"/>
      <c r="B20" s="73"/>
      <c r="C20" s="74"/>
      <c r="D20" s="75"/>
      <c r="E20" s="75"/>
      <c r="F20" s="75"/>
      <c r="G20" s="76"/>
      <c r="H20"/>
    </row>
    <row r="21" spans="1:8" s="13" customFormat="1" x14ac:dyDescent="0.4">
      <c r="A21"/>
      <c r="H21"/>
    </row>
    <row r="22" spans="1:8" ht="17.649999999999999" x14ac:dyDescent="0.4">
      <c r="D22" s="192" t="s">
        <v>229</v>
      </c>
      <c r="E22" s="77">
        <f>SUM(C7:C20)</f>
        <v>13</v>
      </c>
      <c r="F22" s="192"/>
    </row>
  </sheetData>
  <mergeCells count="2">
    <mergeCell ref="B2:G2"/>
    <mergeCell ref="B3:G3"/>
  </mergeCells>
  <phoneticPr fontId="13" type="noConversion"/>
  <printOptions horizontalCentered="1"/>
  <pageMargins left="0.23" right="0.3" top="0.5" bottom="0.51" header="0.28000000000000003" footer="0.27"/>
  <pageSetup orientation="landscape"/>
  <headerFooter alignWithMargins="0">
    <oddFooter>&amp;L&amp;K000000&amp;F_x000D_&amp;A &amp;D&amp;C&amp;K000000 Page &amp;P of &amp;N&amp;R&amp;K000000KDH_x000D_Printed 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J56"/>
  <sheetViews>
    <sheetView showGridLines="0" topLeftCell="A17" zoomScale="183" zoomScaleNormal="150" zoomScalePageLayoutView="150" workbookViewId="0">
      <selection activeCell="F28" sqref="F28"/>
    </sheetView>
  </sheetViews>
  <sheetFormatPr defaultColWidth="10.71875" defaultRowHeight="15" x14ac:dyDescent="0.4"/>
  <cols>
    <col min="1" max="1" width="3.5546875" style="33" customWidth="1"/>
    <col min="2" max="2" width="10.71875" style="33"/>
    <col min="3" max="3" width="4" style="33" customWidth="1"/>
    <col min="4" max="4" width="16.44140625" style="33" customWidth="1"/>
    <col min="5" max="5" width="10.71875" style="33"/>
    <col min="6" max="6" width="16" style="33" customWidth="1"/>
    <col min="7" max="7" width="4" style="33" customWidth="1"/>
    <col min="8" max="16384" width="10.71875" style="33"/>
  </cols>
  <sheetData>
    <row r="1" spans="1:7" ht="20.65" x14ac:dyDescent="0.4">
      <c r="A1" s="353" t="s">
        <v>31</v>
      </c>
      <c r="B1" s="353"/>
      <c r="C1" s="353"/>
      <c r="D1" s="353"/>
      <c r="E1" s="353"/>
      <c r="F1" s="353"/>
      <c r="G1" s="353"/>
    </row>
    <row r="3" spans="1:7" x14ac:dyDescent="0.4">
      <c r="C3" s="356" t="s">
        <v>32</v>
      </c>
      <c r="D3" s="356"/>
      <c r="E3" s="356"/>
      <c r="F3" s="356"/>
    </row>
    <row r="4" spans="1:7" x14ac:dyDescent="0.4">
      <c r="C4" s="356" t="s">
        <v>386</v>
      </c>
      <c r="D4" s="356"/>
      <c r="E4" s="356"/>
      <c r="F4" s="356"/>
    </row>
    <row r="6" spans="1:7" x14ac:dyDescent="0.4">
      <c r="C6" s="356" t="s">
        <v>33</v>
      </c>
      <c r="D6" s="356"/>
      <c r="E6" s="356"/>
      <c r="F6" s="356"/>
    </row>
    <row r="7" spans="1:7" x14ac:dyDescent="0.4">
      <c r="C7" s="356" t="s">
        <v>34</v>
      </c>
      <c r="D7" s="356"/>
      <c r="E7" s="356"/>
      <c r="F7" s="356"/>
    </row>
    <row r="9" spans="1:7" ht="15.4" thickBot="1" x14ac:dyDescent="0.45"/>
    <row r="10" spans="1:7" ht="45" x14ac:dyDescent="0.4">
      <c r="B10" s="354" t="s">
        <v>75</v>
      </c>
      <c r="C10" s="355"/>
      <c r="D10" s="355"/>
      <c r="E10" s="37" t="s">
        <v>81</v>
      </c>
      <c r="F10" s="82" t="s">
        <v>209</v>
      </c>
    </row>
    <row r="11" spans="1:7" x14ac:dyDescent="0.4">
      <c r="A11" s="33">
        <v>1</v>
      </c>
      <c r="B11" s="39" t="s">
        <v>83</v>
      </c>
      <c r="C11" s="35" t="s">
        <v>36</v>
      </c>
      <c r="D11" s="35" t="s">
        <v>84</v>
      </c>
      <c r="E11" s="36" t="s">
        <v>43</v>
      </c>
      <c r="F11" s="45" t="s">
        <v>239</v>
      </c>
    </row>
    <row r="12" spans="1:7" x14ac:dyDescent="0.4">
      <c r="A12" s="33">
        <f>1+A11</f>
        <v>2</v>
      </c>
      <c r="B12" s="46" t="s">
        <v>51</v>
      </c>
      <c r="C12" s="47" t="s">
        <v>56</v>
      </c>
      <c r="D12" s="47" t="s">
        <v>57</v>
      </c>
      <c r="E12" s="36" t="s">
        <v>85</v>
      </c>
      <c r="F12" s="45" t="s">
        <v>226</v>
      </c>
    </row>
    <row r="13" spans="1:7" x14ac:dyDescent="0.4">
      <c r="A13" s="33">
        <f t="shared" ref="A13:A14" si="0">1+A12</f>
        <v>3</v>
      </c>
      <c r="B13" s="46" t="s">
        <v>86</v>
      </c>
      <c r="C13" s="47"/>
      <c r="D13" s="47" t="s">
        <v>87</v>
      </c>
      <c r="E13" s="36" t="s">
        <v>96</v>
      </c>
      <c r="F13" s="45" t="s">
        <v>141</v>
      </c>
    </row>
    <row r="14" spans="1:7" x14ac:dyDescent="0.4">
      <c r="A14" s="33">
        <f t="shared" si="0"/>
        <v>4</v>
      </c>
      <c r="B14" s="46" t="s">
        <v>240</v>
      </c>
      <c r="C14" s="47"/>
      <c r="D14" s="47" t="s">
        <v>241</v>
      </c>
      <c r="E14" s="83" t="s">
        <v>233</v>
      </c>
      <c r="F14" s="84" t="s">
        <v>13</v>
      </c>
    </row>
    <row r="15" spans="1:7" s="123" customFormat="1" x14ac:dyDescent="0.4">
      <c r="A15" s="123">
        <v>5</v>
      </c>
      <c r="B15" s="124" t="s">
        <v>93</v>
      </c>
      <c r="C15" s="125"/>
      <c r="D15" s="125" t="s">
        <v>63</v>
      </c>
      <c r="E15" s="85" t="s">
        <v>262</v>
      </c>
      <c r="F15" s="126" t="s">
        <v>211</v>
      </c>
    </row>
    <row r="16" spans="1:7" s="123" customFormat="1" x14ac:dyDescent="0.4">
      <c r="A16" s="123">
        <v>6</v>
      </c>
      <c r="B16" s="124" t="s">
        <v>82</v>
      </c>
      <c r="C16" s="125" t="s">
        <v>66</v>
      </c>
      <c r="D16" s="125" t="s">
        <v>49</v>
      </c>
      <c r="E16" s="85" t="s">
        <v>328</v>
      </c>
      <c r="F16" s="126" t="s">
        <v>152</v>
      </c>
    </row>
    <row r="17" spans="1:10" ht="15.4" thickBot="1" x14ac:dyDescent="0.45">
      <c r="B17" s="41"/>
      <c r="C17" s="42"/>
      <c r="D17" s="42"/>
      <c r="E17" s="49"/>
      <c r="F17" s="43"/>
    </row>
    <row r="18" spans="1:10" ht="15.4" thickBot="1" x14ac:dyDescent="0.45"/>
    <row r="19" spans="1:10" ht="45" x14ac:dyDescent="0.4">
      <c r="B19" s="357" t="s">
        <v>388</v>
      </c>
      <c r="C19" s="358"/>
      <c r="D19" s="359"/>
      <c r="E19" s="37" t="s">
        <v>389</v>
      </c>
      <c r="F19" s="82" t="s">
        <v>209</v>
      </c>
    </row>
    <row r="20" spans="1:10" x14ac:dyDescent="0.4">
      <c r="A20" s="33">
        <v>1</v>
      </c>
      <c r="B20" s="39" t="s">
        <v>387</v>
      </c>
      <c r="C20" s="35"/>
      <c r="D20" s="35" t="s">
        <v>49</v>
      </c>
      <c r="E20" s="36" t="s">
        <v>262</v>
      </c>
      <c r="F20" s="45" t="s">
        <v>152</v>
      </c>
    </row>
    <row r="21" spans="1:10" x14ac:dyDescent="0.4">
      <c r="A21" s="33">
        <v>2</v>
      </c>
      <c r="B21" s="46" t="s">
        <v>439</v>
      </c>
      <c r="C21" s="47"/>
      <c r="D21" s="47" t="s">
        <v>438</v>
      </c>
      <c r="E21" s="83" t="s">
        <v>328</v>
      </c>
      <c r="F21" s="84" t="s">
        <v>144</v>
      </c>
    </row>
    <row r="22" spans="1:10" ht="15.4" thickBot="1" x14ac:dyDescent="0.45">
      <c r="B22" s="238"/>
      <c r="C22" s="239"/>
      <c r="D22" s="239"/>
      <c r="E22" s="240"/>
      <c r="F22" s="241"/>
      <c r="G22" s="360"/>
      <c r="H22" s="356"/>
      <c r="I22" s="356"/>
      <c r="J22" s="356"/>
    </row>
    <row r="25" spans="1:10" ht="15.4" thickBot="1" x14ac:dyDescent="0.45"/>
    <row r="26" spans="1:10" s="34" customFormat="1" ht="45" x14ac:dyDescent="0.4">
      <c r="B26" s="354" t="s">
        <v>74</v>
      </c>
      <c r="C26" s="355"/>
      <c r="D26" s="355"/>
      <c r="E26" s="37" t="s">
        <v>76</v>
      </c>
      <c r="F26" s="38" t="s">
        <v>77</v>
      </c>
    </row>
    <row r="27" spans="1:10" x14ac:dyDescent="0.4">
      <c r="A27" s="33">
        <v>1</v>
      </c>
      <c r="B27" s="39" t="s">
        <v>35</v>
      </c>
      <c r="C27" s="35" t="s">
        <v>36</v>
      </c>
      <c r="D27" s="35" t="s">
        <v>37</v>
      </c>
      <c r="E27" s="36" t="s">
        <v>38</v>
      </c>
      <c r="F27" s="40" t="s">
        <v>39</v>
      </c>
    </row>
    <row r="28" spans="1:10" x14ac:dyDescent="0.4">
      <c r="A28" s="33">
        <v>2</v>
      </c>
      <c r="B28" s="124" t="s">
        <v>95</v>
      </c>
      <c r="C28" s="125"/>
      <c r="D28" s="125" t="s">
        <v>54</v>
      </c>
      <c r="E28" s="85" t="s">
        <v>316</v>
      </c>
      <c r="F28" s="208" t="s">
        <v>561</v>
      </c>
      <c r="G28" s="360" t="s">
        <v>560</v>
      </c>
      <c r="H28" s="356"/>
      <c r="I28" s="356"/>
      <c r="J28" s="356"/>
    </row>
    <row r="29" spans="1:10" ht="15.4" thickBot="1" x14ac:dyDescent="0.45">
      <c r="B29" s="41"/>
      <c r="C29" s="42"/>
      <c r="D29" s="42"/>
      <c r="E29" s="42"/>
      <c r="F29" s="43"/>
    </row>
    <row r="30" spans="1:10" ht="15.4" thickBot="1" x14ac:dyDescent="0.45"/>
    <row r="31" spans="1:10" ht="45" x14ac:dyDescent="0.4">
      <c r="B31" s="357" t="s">
        <v>503</v>
      </c>
      <c r="C31" s="358"/>
      <c r="D31" s="359"/>
      <c r="E31" s="37" t="s">
        <v>389</v>
      </c>
      <c r="F31" s="82" t="s">
        <v>209</v>
      </c>
    </row>
    <row r="32" spans="1:10" x14ac:dyDescent="0.4">
      <c r="A32" s="33">
        <v>1</v>
      </c>
      <c r="B32" s="39" t="s">
        <v>504</v>
      </c>
      <c r="C32" s="35"/>
      <c r="D32" s="35" t="s">
        <v>505</v>
      </c>
      <c r="E32" s="237" t="s">
        <v>328</v>
      </c>
      <c r="F32" s="45" t="s">
        <v>506</v>
      </c>
    </row>
    <row r="33" spans="1:6" ht="15.4" thickBot="1" x14ac:dyDescent="0.45">
      <c r="B33" s="238"/>
      <c r="C33" s="239"/>
      <c r="D33" s="239"/>
      <c r="E33" s="240"/>
      <c r="F33" s="241"/>
    </row>
    <row r="36" spans="1:6" ht="15.4" thickBot="1" x14ac:dyDescent="0.45"/>
    <row r="37" spans="1:6" ht="45" x14ac:dyDescent="0.4">
      <c r="B37" s="354" t="s">
        <v>78</v>
      </c>
      <c r="C37" s="355"/>
      <c r="D37" s="355"/>
      <c r="E37" s="37" t="s">
        <v>76</v>
      </c>
      <c r="F37" s="82" t="s">
        <v>209</v>
      </c>
    </row>
    <row r="38" spans="1:6" x14ac:dyDescent="0.4">
      <c r="A38" s="33">
        <v>1</v>
      </c>
      <c r="B38" s="39" t="s">
        <v>35</v>
      </c>
      <c r="C38" s="35" t="s">
        <v>36</v>
      </c>
      <c r="D38" s="44" t="s">
        <v>37</v>
      </c>
      <c r="E38" s="50" t="s">
        <v>38</v>
      </c>
      <c r="F38" s="45"/>
    </row>
    <row r="39" spans="1:6" x14ac:dyDescent="0.4">
      <c r="A39" s="33">
        <f>1+A38</f>
        <v>2</v>
      </c>
      <c r="B39" s="39" t="s">
        <v>59</v>
      </c>
      <c r="C39" s="35" t="s">
        <v>44</v>
      </c>
      <c r="D39" s="44" t="s">
        <v>60</v>
      </c>
      <c r="E39" s="50" t="s">
        <v>39</v>
      </c>
      <c r="F39" s="45" t="s">
        <v>227</v>
      </c>
    </row>
    <row r="40" spans="1:6" x14ac:dyDescent="0.4">
      <c r="A40" s="33">
        <f t="shared" ref="A40:A52" si="1">1+A39</f>
        <v>3</v>
      </c>
      <c r="B40" s="39" t="s">
        <v>51</v>
      </c>
      <c r="C40" s="35" t="s">
        <v>41</v>
      </c>
      <c r="D40" s="44" t="s">
        <v>52</v>
      </c>
      <c r="E40" s="50" t="s">
        <v>53</v>
      </c>
      <c r="F40" s="45"/>
    </row>
    <row r="41" spans="1:6" x14ac:dyDescent="0.4">
      <c r="A41" s="33">
        <f t="shared" si="1"/>
        <v>4</v>
      </c>
      <c r="B41" s="39" t="s">
        <v>71</v>
      </c>
      <c r="C41" s="35" t="s">
        <v>56</v>
      </c>
      <c r="D41" s="44" t="s">
        <v>72</v>
      </c>
      <c r="E41" s="50" t="s">
        <v>73</v>
      </c>
      <c r="F41" s="45"/>
    </row>
    <row r="42" spans="1:6" x14ac:dyDescent="0.4">
      <c r="A42" s="33">
        <f t="shared" si="1"/>
        <v>5</v>
      </c>
      <c r="B42" s="39" t="s">
        <v>45</v>
      </c>
      <c r="C42" s="35" t="s">
        <v>46</v>
      </c>
      <c r="D42" s="44" t="s">
        <v>47</v>
      </c>
      <c r="E42" s="50" t="s">
        <v>48</v>
      </c>
      <c r="F42" s="45"/>
    </row>
    <row r="43" spans="1:6" x14ac:dyDescent="0.4">
      <c r="A43" s="33">
        <f t="shared" si="1"/>
        <v>6</v>
      </c>
      <c r="B43" s="39" t="s">
        <v>65</v>
      </c>
      <c r="C43" s="35" t="s">
        <v>66</v>
      </c>
      <c r="D43" s="44" t="s">
        <v>67</v>
      </c>
      <c r="E43" s="50" t="s">
        <v>48</v>
      </c>
      <c r="F43" s="45" t="s">
        <v>238</v>
      </c>
    </row>
    <row r="44" spans="1:6" x14ac:dyDescent="0.4">
      <c r="A44" s="33">
        <f t="shared" si="1"/>
        <v>7</v>
      </c>
      <c r="B44" s="39" t="s">
        <v>40</v>
      </c>
      <c r="C44" s="35" t="s">
        <v>41</v>
      </c>
      <c r="D44" s="44" t="s">
        <v>42</v>
      </c>
      <c r="E44" s="50" t="s">
        <v>43</v>
      </c>
      <c r="F44" s="45"/>
    </row>
    <row r="45" spans="1:6" x14ac:dyDescent="0.4">
      <c r="A45" s="33">
        <f t="shared" si="1"/>
        <v>8</v>
      </c>
      <c r="B45" s="39" t="s">
        <v>51</v>
      </c>
      <c r="C45" s="35" t="s">
        <v>56</v>
      </c>
      <c r="D45" s="44" t="s">
        <v>57</v>
      </c>
      <c r="E45" s="50" t="s">
        <v>58</v>
      </c>
      <c r="F45" s="45" t="s">
        <v>226</v>
      </c>
    </row>
    <row r="46" spans="1:6" x14ac:dyDescent="0.4">
      <c r="A46" s="33">
        <f t="shared" si="1"/>
        <v>9</v>
      </c>
      <c r="B46" s="39" t="s">
        <v>68</v>
      </c>
      <c r="C46" s="35" t="s">
        <v>36</v>
      </c>
      <c r="D46" s="44" t="s">
        <v>69</v>
      </c>
      <c r="E46" s="50" t="s">
        <v>70</v>
      </c>
      <c r="F46" s="45" t="s">
        <v>237</v>
      </c>
    </row>
    <row r="47" spans="1:6" x14ac:dyDescent="0.4">
      <c r="A47" s="33">
        <f t="shared" si="1"/>
        <v>10</v>
      </c>
      <c r="B47" s="39" t="s">
        <v>59</v>
      </c>
      <c r="C47" s="35" t="s">
        <v>36</v>
      </c>
      <c r="D47" s="44" t="s">
        <v>61</v>
      </c>
      <c r="E47" s="50" t="s">
        <v>62</v>
      </c>
      <c r="F47" s="45" t="s">
        <v>211</v>
      </c>
    </row>
    <row r="48" spans="1:6" x14ac:dyDescent="0.4">
      <c r="A48" s="33">
        <f t="shared" si="1"/>
        <v>11</v>
      </c>
      <c r="B48" s="39" t="s">
        <v>93</v>
      </c>
      <c r="C48" s="35" t="s">
        <v>92</v>
      </c>
      <c r="D48" s="44" t="s">
        <v>63</v>
      </c>
      <c r="E48" s="50" t="s">
        <v>64</v>
      </c>
      <c r="F48" s="45" t="s">
        <v>211</v>
      </c>
    </row>
    <row r="49" spans="1:9" x14ac:dyDescent="0.4">
      <c r="A49" s="33">
        <f t="shared" si="1"/>
        <v>12</v>
      </c>
      <c r="B49" s="39" t="s">
        <v>95</v>
      </c>
      <c r="C49" s="35" t="s">
        <v>94</v>
      </c>
      <c r="D49" s="44" t="s">
        <v>54</v>
      </c>
      <c r="E49" s="50" t="s">
        <v>55</v>
      </c>
      <c r="F49" s="45" t="s">
        <v>174</v>
      </c>
    </row>
    <row r="50" spans="1:9" x14ac:dyDescent="0.4">
      <c r="A50" s="33">
        <f t="shared" si="1"/>
        <v>13</v>
      </c>
      <c r="B50" s="39" t="s">
        <v>82</v>
      </c>
      <c r="C50" s="35" t="s">
        <v>66</v>
      </c>
      <c r="D50" s="35" t="s">
        <v>49</v>
      </c>
      <c r="E50" s="50" t="s">
        <v>50</v>
      </c>
      <c r="F50" s="45" t="s">
        <v>152</v>
      </c>
    </row>
    <row r="51" spans="1:9" x14ac:dyDescent="0.4">
      <c r="A51" s="33">
        <f t="shared" si="1"/>
        <v>14</v>
      </c>
      <c r="B51" s="39" t="s">
        <v>79</v>
      </c>
      <c r="C51" s="35"/>
      <c r="D51" s="35" t="s">
        <v>80</v>
      </c>
      <c r="E51" s="81" t="s">
        <v>91</v>
      </c>
      <c r="F51" s="45" t="s">
        <v>148</v>
      </c>
      <c r="I51" s="33" t="s">
        <v>44</v>
      </c>
    </row>
    <row r="52" spans="1:9" x14ac:dyDescent="0.4">
      <c r="A52" s="33">
        <f t="shared" si="1"/>
        <v>15</v>
      </c>
      <c r="B52" s="46" t="s">
        <v>234</v>
      </c>
      <c r="C52" s="47"/>
      <c r="D52" s="47" t="s">
        <v>235</v>
      </c>
      <c r="E52" s="85" t="s">
        <v>233</v>
      </c>
      <c r="F52" s="84" t="s">
        <v>236</v>
      </c>
    </row>
    <row r="53" spans="1:9" s="123" customFormat="1" x14ac:dyDescent="0.4">
      <c r="A53" s="123">
        <v>16</v>
      </c>
      <c r="B53" s="124" t="s">
        <v>372</v>
      </c>
      <c r="C53" s="125"/>
      <c r="D53" s="125" t="s">
        <v>373</v>
      </c>
      <c r="E53" s="85" t="s">
        <v>262</v>
      </c>
      <c r="F53" s="126" t="s">
        <v>374</v>
      </c>
    </row>
    <row r="54" spans="1:9" s="123" customFormat="1" x14ac:dyDescent="0.4">
      <c r="A54" s="123">
        <v>17</v>
      </c>
      <c r="B54" s="124" t="s">
        <v>304</v>
      </c>
      <c r="C54" s="125"/>
      <c r="D54" s="125" t="s">
        <v>440</v>
      </c>
      <c r="E54" s="85" t="s">
        <v>328</v>
      </c>
      <c r="F54" s="126" t="s">
        <v>441</v>
      </c>
    </row>
    <row r="55" spans="1:9" s="123" customFormat="1" x14ac:dyDescent="0.4">
      <c r="A55" s="123">
        <v>18</v>
      </c>
      <c r="B55" s="124" t="s">
        <v>59</v>
      </c>
      <c r="C55" s="125"/>
      <c r="D55" s="125" t="s">
        <v>173</v>
      </c>
      <c r="E55" s="85" t="s">
        <v>331</v>
      </c>
      <c r="F55" s="126" t="s">
        <v>174</v>
      </c>
    </row>
    <row r="56" spans="1:9" ht="15.4" thickBot="1" x14ac:dyDescent="0.45">
      <c r="B56" s="41"/>
      <c r="C56" s="42"/>
      <c r="D56" s="42"/>
      <c r="E56" s="42"/>
      <c r="F56" s="43"/>
      <c r="I56" s="33" t="s">
        <v>44</v>
      </c>
    </row>
  </sheetData>
  <sortState ref="B19:E31">
    <sortCondition ref="E19:E31"/>
  </sortState>
  <mergeCells count="12">
    <mergeCell ref="A1:G1"/>
    <mergeCell ref="B26:D26"/>
    <mergeCell ref="B37:D37"/>
    <mergeCell ref="B10:D10"/>
    <mergeCell ref="C6:F6"/>
    <mergeCell ref="C7:F7"/>
    <mergeCell ref="C3:F3"/>
    <mergeCell ref="C4:F4"/>
    <mergeCell ref="B19:D19"/>
    <mergeCell ref="G22:J22"/>
    <mergeCell ref="G28:J28"/>
    <mergeCell ref="B31:D31"/>
  </mergeCells>
  <phoneticPr fontId="13" type="noConversion"/>
  <pageMargins left="0.25" right="0.25" top="0.75" bottom="0.75" header="0.3" footer="0.3"/>
  <pageSetup scale="93" orientation="portrait" horizontalDpi="4294967292" verticalDpi="4294967292"/>
  <headerFooter>
    <oddFooter>&amp;L&amp;8&amp;K000000&amp;F_x000D_&amp;A&amp;C&amp;8&amp;K000000Sheet &amp;P of &amp;N&amp;R&amp;8&amp;K000000KDH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  <pageSetUpPr fitToPage="1"/>
  </sheetPr>
  <dimension ref="A1:I45"/>
  <sheetViews>
    <sheetView showGridLines="0" zoomScale="150" zoomScaleNormal="150" zoomScalePageLayoutView="150" workbookViewId="0">
      <pane ySplit="6" topLeftCell="A24" activePane="bottomLeft" state="frozenSplit"/>
      <selection pane="bottomLeft" activeCell="B44" sqref="B44"/>
    </sheetView>
  </sheetViews>
  <sheetFormatPr defaultColWidth="10.71875" defaultRowHeight="15" x14ac:dyDescent="0.4"/>
  <cols>
    <col min="1" max="1" width="3.5546875" style="33" customWidth="1"/>
    <col min="2" max="2" width="12.5546875" style="33" customWidth="1"/>
    <col min="3" max="3" width="4" style="33" customWidth="1"/>
    <col min="4" max="5" width="16.44140625" style="33" customWidth="1"/>
    <col min="6" max="6" width="10.71875" style="33"/>
    <col min="7" max="7" width="21.44140625" style="33" customWidth="1"/>
    <col min="8" max="8" width="4" style="33" customWidth="1"/>
    <col min="9" max="9" width="26.71875" style="33" customWidth="1"/>
    <col min="10" max="10" width="2.1640625" style="33" customWidth="1"/>
    <col min="11" max="16384" width="10.71875" style="33"/>
  </cols>
  <sheetData>
    <row r="1" spans="1:9" ht="31.05" customHeight="1" x14ac:dyDescent="0.4">
      <c r="A1" s="353" t="s">
        <v>97</v>
      </c>
      <c r="B1" s="353"/>
      <c r="C1" s="353"/>
      <c r="D1" s="353"/>
      <c r="E1" s="353"/>
      <c r="F1" s="353"/>
      <c r="G1" s="353"/>
      <c r="H1" s="353"/>
    </row>
    <row r="2" spans="1:9" x14ac:dyDescent="0.4">
      <c r="B2" s="356" t="s">
        <v>205</v>
      </c>
      <c r="C2" s="356"/>
      <c r="D2" s="356"/>
      <c r="E2" s="356"/>
      <c r="F2" s="356"/>
      <c r="G2" s="356"/>
    </row>
    <row r="3" spans="1:9" x14ac:dyDescent="0.4">
      <c r="B3" s="356" t="s">
        <v>206</v>
      </c>
      <c r="C3" s="356"/>
      <c r="D3" s="356"/>
      <c r="E3" s="356"/>
      <c r="F3" s="356"/>
      <c r="G3" s="356"/>
    </row>
    <row r="4" spans="1:9" x14ac:dyDescent="0.4">
      <c r="B4" s="356" t="s">
        <v>207</v>
      </c>
      <c r="C4" s="356"/>
      <c r="D4" s="356"/>
      <c r="E4" s="356"/>
      <c r="F4" s="356"/>
      <c r="G4" s="356"/>
    </row>
    <row r="5" spans="1:9" ht="15.4" thickBot="1" x14ac:dyDescent="0.45"/>
    <row r="6" spans="1:9" s="34" customFormat="1" ht="45" x14ac:dyDescent="0.4">
      <c r="B6" s="354" t="s">
        <v>98</v>
      </c>
      <c r="C6" s="355"/>
      <c r="D6" s="355"/>
      <c r="E6" s="37" t="s">
        <v>209</v>
      </c>
      <c r="F6" s="37" t="s">
        <v>99</v>
      </c>
      <c r="G6" s="38" t="s">
        <v>100</v>
      </c>
      <c r="I6" s="51" t="s">
        <v>175</v>
      </c>
    </row>
    <row r="7" spans="1:9" x14ac:dyDescent="0.4">
      <c r="B7" s="39"/>
      <c r="C7" s="35"/>
      <c r="D7" s="35"/>
      <c r="E7" s="62"/>
      <c r="F7" s="50" t="s">
        <v>48</v>
      </c>
      <c r="G7" s="48" t="s">
        <v>138</v>
      </c>
      <c r="I7" s="52"/>
    </row>
    <row r="8" spans="1:9" x14ac:dyDescent="0.4">
      <c r="B8" s="39"/>
      <c r="C8" s="35"/>
      <c r="D8" s="35"/>
      <c r="E8" s="62"/>
      <c r="F8" s="50" t="s">
        <v>104</v>
      </c>
      <c r="G8" s="45" t="s">
        <v>137</v>
      </c>
      <c r="I8" s="52"/>
    </row>
    <row r="9" spans="1:9" x14ac:dyDescent="0.4">
      <c r="B9" s="39"/>
      <c r="C9" s="35"/>
      <c r="D9" s="35"/>
      <c r="E9" s="62"/>
      <c r="F9" s="50" t="s">
        <v>43</v>
      </c>
      <c r="G9" s="45" t="s">
        <v>136</v>
      </c>
      <c r="I9" s="52"/>
    </row>
    <row r="10" spans="1:9" x14ac:dyDescent="0.4">
      <c r="B10" s="57" t="s">
        <v>59</v>
      </c>
      <c r="C10" s="58"/>
      <c r="D10" s="58" t="s">
        <v>173</v>
      </c>
      <c r="E10" s="62" t="s">
        <v>174</v>
      </c>
      <c r="F10" s="50" t="s">
        <v>58</v>
      </c>
      <c r="G10" s="45" t="s">
        <v>135</v>
      </c>
      <c r="I10" s="55" t="s">
        <v>204</v>
      </c>
    </row>
    <row r="11" spans="1:9" x14ac:dyDescent="0.4">
      <c r="B11" s="39"/>
      <c r="C11" s="35"/>
      <c r="D11" s="35"/>
      <c r="E11" s="62"/>
      <c r="F11" s="50" t="s">
        <v>105</v>
      </c>
      <c r="G11" s="45" t="s">
        <v>134</v>
      </c>
      <c r="I11" s="52"/>
    </row>
    <row r="12" spans="1:9" x14ac:dyDescent="0.4">
      <c r="B12" s="59" t="s">
        <v>59</v>
      </c>
      <c r="C12" s="60"/>
      <c r="D12" s="60" t="s">
        <v>61</v>
      </c>
      <c r="E12" s="62" t="s">
        <v>211</v>
      </c>
      <c r="F12" s="50" t="s">
        <v>106</v>
      </c>
      <c r="G12" s="45" t="s">
        <v>133</v>
      </c>
      <c r="I12" s="61" t="s">
        <v>204</v>
      </c>
    </row>
    <row r="13" spans="1:9" x14ac:dyDescent="0.4">
      <c r="B13" s="39"/>
      <c r="C13" s="35"/>
      <c r="D13" s="35"/>
      <c r="E13" s="62"/>
      <c r="F13" s="50" t="s">
        <v>85</v>
      </c>
      <c r="G13" s="45" t="s">
        <v>132</v>
      </c>
      <c r="I13" s="52"/>
    </row>
    <row r="14" spans="1:9" x14ac:dyDescent="0.4">
      <c r="B14" s="57" t="s">
        <v>82</v>
      </c>
      <c r="C14" s="58" t="s">
        <v>66</v>
      </c>
      <c r="D14" s="58" t="s">
        <v>49</v>
      </c>
      <c r="E14" s="62" t="s">
        <v>152</v>
      </c>
      <c r="F14" s="50" t="s">
        <v>107</v>
      </c>
      <c r="G14" s="45" t="s">
        <v>101</v>
      </c>
      <c r="I14" s="55" t="s">
        <v>202</v>
      </c>
    </row>
    <row r="15" spans="1:9" x14ac:dyDescent="0.4">
      <c r="B15" s="57" t="s">
        <v>95</v>
      </c>
      <c r="C15" s="58" t="s">
        <v>94</v>
      </c>
      <c r="D15" s="58" t="s">
        <v>54</v>
      </c>
      <c r="E15" s="62" t="s">
        <v>174</v>
      </c>
      <c r="F15" s="50" t="s">
        <v>107</v>
      </c>
      <c r="G15" s="45" t="s">
        <v>101</v>
      </c>
      <c r="I15" s="55" t="s">
        <v>176</v>
      </c>
    </row>
    <row r="16" spans="1:9" x14ac:dyDescent="0.4">
      <c r="B16" s="57" t="s">
        <v>59</v>
      </c>
      <c r="C16" s="58" t="s">
        <v>36</v>
      </c>
      <c r="D16" s="58" t="s">
        <v>61</v>
      </c>
      <c r="E16" s="62" t="s">
        <v>211</v>
      </c>
      <c r="F16" s="50" t="s">
        <v>107</v>
      </c>
      <c r="G16" s="45" t="s">
        <v>101</v>
      </c>
      <c r="I16" s="55" t="s">
        <v>176</v>
      </c>
    </row>
    <row r="17" spans="2:9" x14ac:dyDescent="0.4">
      <c r="B17" s="57" t="s">
        <v>45</v>
      </c>
      <c r="C17" s="58" t="s">
        <v>36</v>
      </c>
      <c r="D17" s="58" t="s">
        <v>172</v>
      </c>
      <c r="E17" s="62"/>
      <c r="F17" s="50" t="s">
        <v>107</v>
      </c>
      <c r="G17" s="45" t="s">
        <v>101</v>
      </c>
      <c r="I17" s="55" t="s">
        <v>176</v>
      </c>
    </row>
    <row r="18" spans="2:9" x14ac:dyDescent="0.4">
      <c r="B18" s="39"/>
      <c r="C18" s="35"/>
      <c r="D18" s="35"/>
      <c r="E18" s="62"/>
      <c r="F18" s="50" t="s">
        <v>70</v>
      </c>
      <c r="G18" s="45" t="s">
        <v>131</v>
      </c>
      <c r="I18" s="52"/>
    </row>
    <row r="19" spans="2:9" x14ac:dyDescent="0.4">
      <c r="B19" s="57" t="s">
        <v>190</v>
      </c>
      <c r="C19" s="58"/>
      <c r="D19" s="58" t="s">
        <v>191</v>
      </c>
      <c r="E19" s="62"/>
      <c r="F19" s="50" t="s">
        <v>62</v>
      </c>
      <c r="G19" s="45" t="s">
        <v>130</v>
      </c>
      <c r="I19" s="52" t="s">
        <v>201</v>
      </c>
    </row>
    <row r="20" spans="2:9" x14ac:dyDescent="0.4">
      <c r="B20" s="57" t="s">
        <v>193</v>
      </c>
      <c r="C20" s="58"/>
      <c r="D20" s="58" t="s">
        <v>194</v>
      </c>
      <c r="E20" s="62" t="s">
        <v>142</v>
      </c>
      <c r="F20" s="50" t="s">
        <v>109</v>
      </c>
      <c r="G20" s="45" t="s">
        <v>129</v>
      </c>
      <c r="I20" s="55" t="s">
        <v>192</v>
      </c>
    </row>
    <row r="21" spans="2:9" x14ac:dyDescent="0.4">
      <c r="B21" s="57" t="s">
        <v>59</v>
      </c>
      <c r="C21" s="58"/>
      <c r="D21" s="58" t="s">
        <v>173</v>
      </c>
      <c r="E21" s="62" t="s">
        <v>174</v>
      </c>
      <c r="F21" s="50" t="s">
        <v>110</v>
      </c>
      <c r="G21" s="45" t="s">
        <v>128</v>
      </c>
      <c r="I21" s="56" t="s">
        <v>176</v>
      </c>
    </row>
    <row r="22" spans="2:9" x14ac:dyDescent="0.4">
      <c r="B22" s="57" t="s">
        <v>59</v>
      </c>
      <c r="C22" s="58"/>
      <c r="D22" s="58" t="s">
        <v>61</v>
      </c>
      <c r="E22" s="62" t="s">
        <v>211</v>
      </c>
      <c r="F22" s="50" t="s">
        <v>110</v>
      </c>
      <c r="G22" s="45" t="s">
        <v>128</v>
      </c>
      <c r="I22" s="55" t="s">
        <v>204</v>
      </c>
    </row>
    <row r="23" spans="2:9" x14ac:dyDescent="0.4">
      <c r="B23" s="39"/>
      <c r="C23" s="35"/>
      <c r="D23" s="35" t="s">
        <v>199</v>
      </c>
      <c r="E23" s="62"/>
      <c r="F23" s="50" t="s">
        <v>110</v>
      </c>
      <c r="G23" s="45" t="s">
        <v>128</v>
      </c>
      <c r="I23" s="55" t="s">
        <v>128</v>
      </c>
    </row>
    <row r="24" spans="2:9" x14ac:dyDescent="0.4">
      <c r="B24" s="39" t="s">
        <v>195</v>
      </c>
      <c r="C24" s="35"/>
      <c r="D24" s="35" t="s">
        <v>80</v>
      </c>
      <c r="E24" s="62" t="s">
        <v>148</v>
      </c>
      <c r="F24" s="50" t="s">
        <v>111</v>
      </c>
      <c r="G24" s="45" t="s">
        <v>127</v>
      </c>
      <c r="I24" s="52" t="s">
        <v>192</v>
      </c>
    </row>
    <row r="25" spans="2:9" x14ac:dyDescent="0.4">
      <c r="B25" s="39" t="s">
        <v>196</v>
      </c>
      <c r="C25" s="35"/>
      <c r="D25" s="35" t="s">
        <v>197</v>
      </c>
      <c r="E25" s="62" t="s">
        <v>140</v>
      </c>
      <c r="F25" s="50" t="s">
        <v>112</v>
      </c>
      <c r="G25" s="45" t="s">
        <v>126</v>
      </c>
      <c r="I25" s="52" t="s">
        <v>192</v>
      </c>
    </row>
    <row r="26" spans="2:9" x14ac:dyDescent="0.4">
      <c r="B26" s="57" t="s">
        <v>179</v>
      </c>
      <c r="C26" s="58" t="s">
        <v>180</v>
      </c>
      <c r="D26" s="58" t="s">
        <v>181</v>
      </c>
      <c r="E26" s="62"/>
      <c r="F26" s="50" t="s">
        <v>113</v>
      </c>
      <c r="G26" s="45" t="s">
        <v>125</v>
      </c>
      <c r="I26" s="52" t="s">
        <v>182</v>
      </c>
    </row>
    <row r="27" spans="2:9" x14ac:dyDescent="0.4">
      <c r="B27" s="68" t="s">
        <v>190</v>
      </c>
      <c r="C27" s="62"/>
      <c r="D27" s="62" t="s">
        <v>216</v>
      </c>
      <c r="E27" s="62"/>
      <c r="F27" s="50" t="s">
        <v>113</v>
      </c>
      <c r="G27" s="45" t="s">
        <v>125</v>
      </c>
      <c r="I27" s="52" t="s">
        <v>192</v>
      </c>
    </row>
    <row r="28" spans="2:9" x14ac:dyDescent="0.4">
      <c r="B28" s="57" t="s">
        <v>177</v>
      </c>
      <c r="C28" s="58"/>
      <c r="D28" s="58" t="s">
        <v>178</v>
      </c>
      <c r="E28" s="62" t="s">
        <v>210</v>
      </c>
      <c r="F28" s="50" t="s">
        <v>114</v>
      </c>
      <c r="G28" s="45" t="s">
        <v>124</v>
      </c>
      <c r="I28" s="55" t="s">
        <v>124</v>
      </c>
    </row>
    <row r="29" spans="2:9" s="66" customFormat="1" x14ac:dyDescent="0.4">
      <c r="B29" s="57" t="s">
        <v>184</v>
      </c>
      <c r="C29" s="58"/>
      <c r="D29" s="58" t="s">
        <v>183</v>
      </c>
      <c r="E29" s="62"/>
      <c r="F29" s="64" t="s">
        <v>64</v>
      </c>
      <c r="G29" s="65" t="s">
        <v>123</v>
      </c>
      <c r="I29" s="67" t="s">
        <v>212</v>
      </c>
    </row>
    <row r="30" spans="2:9" x14ac:dyDescent="0.4">
      <c r="B30" s="57" t="s">
        <v>185</v>
      </c>
      <c r="C30" s="58"/>
      <c r="D30" s="58" t="s">
        <v>186</v>
      </c>
      <c r="E30" s="62"/>
      <c r="F30" s="50" t="s">
        <v>64</v>
      </c>
      <c r="G30" s="45" t="s">
        <v>123</v>
      </c>
      <c r="I30" s="52" t="s">
        <v>200</v>
      </c>
    </row>
    <row r="31" spans="2:9" x14ac:dyDescent="0.4">
      <c r="B31" s="57" t="s">
        <v>95</v>
      </c>
      <c r="C31" s="58" t="s">
        <v>94</v>
      </c>
      <c r="D31" s="58" t="s">
        <v>54</v>
      </c>
      <c r="E31" s="62" t="s">
        <v>174</v>
      </c>
      <c r="F31" s="50" t="s">
        <v>115</v>
      </c>
      <c r="G31" s="45" t="s">
        <v>122</v>
      </c>
      <c r="I31" s="52" t="s">
        <v>203</v>
      </c>
    </row>
    <row r="32" spans="2:9" x14ac:dyDescent="0.4">
      <c r="B32" s="57" t="s">
        <v>93</v>
      </c>
      <c r="C32" s="58"/>
      <c r="D32" s="58" t="s">
        <v>171</v>
      </c>
      <c r="E32" s="62" t="s">
        <v>157</v>
      </c>
      <c r="F32" s="50" t="s">
        <v>55</v>
      </c>
      <c r="G32" s="45" t="s">
        <v>117</v>
      </c>
      <c r="I32" s="55" t="s">
        <v>117</v>
      </c>
    </row>
    <row r="33" spans="2:9" x14ac:dyDescent="0.4">
      <c r="B33" s="57" t="s">
        <v>187</v>
      </c>
      <c r="C33" s="58"/>
      <c r="D33" s="58" t="s">
        <v>188</v>
      </c>
      <c r="E33" s="62" t="s">
        <v>189</v>
      </c>
      <c r="F33" s="50" t="s">
        <v>96</v>
      </c>
      <c r="G33" s="45" t="s">
        <v>118</v>
      </c>
      <c r="I33" s="55" t="s">
        <v>118</v>
      </c>
    </row>
    <row r="34" spans="2:9" x14ac:dyDescent="0.4">
      <c r="B34" s="57" t="s">
        <v>219</v>
      </c>
      <c r="C34" s="58"/>
      <c r="D34" s="58" t="s">
        <v>217</v>
      </c>
      <c r="E34" s="62" t="s">
        <v>143</v>
      </c>
      <c r="F34" s="50" t="s">
        <v>50</v>
      </c>
      <c r="G34" s="45" t="s">
        <v>119</v>
      </c>
      <c r="I34" s="55" t="s">
        <v>218</v>
      </c>
    </row>
    <row r="35" spans="2:9" x14ac:dyDescent="0.4">
      <c r="B35" s="39" t="s">
        <v>187</v>
      </c>
      <c r="C35" s="35"/>
      <c r="D35" s="35" t="s">
        <v>188</v>
      </c>
      <c r="E35" s="62" t="s">
        <v>189</v>
      </c>
      <c r="F35" s="50" t="s">
        <v>91</v>
      </c>
      <c r="G35" s="45" t="s">
        <v>120</v>
      </c>
      <c r="I35" s="52" t="s">
        <v>198</v>
      </c>
    </row>
    <row r="36" spans="2:9" x14ac:dyDescent="0.4">
      <c r="B36" s="57" t="s">
        <v>187</v>
      </c>
      <c r="C36" s="58"/>
      <c r="D36" s="58" t="s">
        <v>188</v>
      </c>
      <c r="E36" s="62" t="s">
        <v>189</v>
      </c>
      <c r="F36" s="50" t="s">
        <v>116</v>
      </c>
      <c r="G36" s="45" t="s">
        <v>121</v>
      </c>
      <c r="I36" s="52" t="s">
        <v>182</v>
      </c>
    </row>
    <row r="37" spans="2:9" x14ac:dyDescent="0.4">
      <c r="B37" s="57" t="s">
        <v>220</v>
      </c>
      <c r="C37" s="58"/>
      <c r="D37" s="58" t="s">
        <v>221</v>
      </c>
      <c r="E37" s="62" t="s">
        <v>189</v>
      </c>
      <c r="F37" s="50" t="s">
        <v>103</v>
      </c>
      <c r="G37" s="45" t="s">
        <v>102</v>
      </c>
      <c r="I37" s="55" t="s">
        <v>102</v>
      </c>
    </row>
    <row r="38" spans="2:9" x14ac:dyDescent="0.4">
      <c r="B38" s="71" t="s">
        <v>222</v>
      </c>
      <c r="C38" s="72"/>
      <c r="D38" s="72" t="s">
        <v>223</v>
      </c>
      <c r="E38" s="69" t="s">
        <v>227</v>
      </c>
      <c r="F38" s="50" t="s">
        <v>103</v>
      </c>
      <c r="G38" s="45" t="s">
        <v>102</v>
      </c>
      <c r="I38" s="55" t="s">
        <v>102</v>
      </c>
    </row>
    <row r="39" spans="2:9" x14ac:dyDescent="0.4">
      <c r="B39" s="71" t="s">
        <v>224</v>
      </c>
      <c r="C39" s="72"/>
      <c r="D39" s="72" t="s">
        <v>225</v>
      </c>
      <c r="E39" s="69" t="s">
        <v>226</v>
      </c>
      <c r="F39" s="50" t="s">
        <v>103</v>
      </c>
      <c r="G39" s="45" t="s">
        <v>102</v>
      </c>
      <c r="I39" s="55" t="s">
        <v>102</v>
      </c>
    </row>
    <row r="40" spans="2:9" x14ac:dyDescent="0.4">
      <c r="B40" s="71" t="s">
        <v>377</v>
      </c>
      <c r="C40" s="72"/>
      <c r="D40" s="72" t="s">
        <v>376</v>
      </c>
      <c r="E40" s="69" t="s">
        <v>226</v>
      </c>
      <c r="F40" s="109" t="s">
        <v>262</v>
      </c>
      <c r="G40" s="84" t="s">
        <v>375</v>
      </c>
      <c r="I40" s="110" t="s">
        <v>117</v>
      </c>
    </row>
    <row r="41" spans="2:9" x14ac:dyDescent="0.4">
      <c r="B41" s="207" t="s">
        <v>435</v>
      </c>
      <c r="C41" s="72"/>
      <c r="D41" s="72" t="s">
        <v>436</v>
      </c>
      <c r="E41" s="69" t="s">
        <v>144</v>
      </c>
      <c r="F41" s="109" t="s">
        <v>328</v>
      </c>
      <c r="G41" s="84" t="s">
        <v>432</v>
      </c>
      <c r="I41" s="110" t="s">
        <v>117</v>
      </c>
    </row>
    <row r="42" spans="2:9" x14ac:dyDescent="0.4">
      <c r="B42" s="71" t="s">
        <v>433</v>
      </c>
      <c r="C42" s="72"/>
      <c r="D42" s="72" t="s">
        <v>434</v>
      </c>
      <c r="E42" s="69" t="s">
        <v>437</v>
      </c>
      <c r="F42" s="109" t="s">
        <v>328</v>
      </c>
      <c r="G42" s="84" t="s">
        <v>432</v>
      </c>
      <c r="I42" s="110" t="s">
        <v>117</v>
      </c>
    </row>
    <row r="43" spans="2:9" x14ac:dyDescent="0.4">
      <c r="B43" s="71" t="s">
        <v>224</v>
      </c>
      <c r="C43" s="72"/>
      <c r="D43" s="72" t="s">
        <v>225</v>
      </c>
      <c r="E43" s="69" t="s">
        <v>226</v>
      </c>
      <c r="F43" s="109" t="s">
        <v>331</v>
      </c>
      <c r="G43" s="84" t="s">
        <v>507</v>
      </c>
      <c r="I43" s="110" t="s">
        <v>117</v>
      </c>
    </row>
    <row r="44" spans="2:9" x14ac:dyDescent="0.4">
      <c r="B44" s="71"/>
      <c r="C44" s="72"/>
      <c r="D44" s="72"/>
      <c r="E44" s="69"/>
      <c r="F44" s="109" t="s">
        <v>333</v>
      </c>
      <c r="G44" s="84" t="s">
        <v>533</v>
      </c>
      <c r="I44" s="110"/>
    </row>
    <row r="45" spans="2:9" ht="15.4" thickBot="1" x14ac:dyDescent="0.45">
      <c r="B45" s="41"/>
      <c r="C45" s="42"/>
      <c r="D45" s="42"/>
      <c r="E45" s="63"/>
      <c r="F45" s="49"/>
      <c r="G45" s="43"/>
      <c r="I45" s="70"/>
    </row>
  </sheetData>
  <mergeCells count="5">
    <mergeCell ref="A1:H1"/>
    <mergeCell ref="B6:D6"/>
    <mergeCell ref="B4:G4"/>
    <mergeCell ref="B3:G3"/>
    <mergeCell ref="B2:G2"/>
  </mergeCells>
  <phoneticPr fontId="13" type="noConversion"/>
  <pageMargins left="0.25" right="0.25" top="0.75" bottom="0.75" header="0.3" footer="0.3"/>
  <pageSetup scale="75" orientation="landscape" horizontalDpi="4294967292" verticalDpi="4294967292"/>
  <headerFooter>
    <oddFooter>&amp;L&amp;8&amp;K000000&amp;F_x000D_&amp;A&amp;C&amp;8&amp;K000000Sheet &amp;P of &amp;N&amp;R&amp;8&amp;K000000KDH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B1:H44"/>
  <sheetViews>
    <sheetView showGridLines="0" zoomScale="150" zoomScaleNormal="150" zoomScalePageLayoutView="150" workbookViewId="0">
      <pane ySplit="5" topLeftCell="A20" activePane="bottomLeft" state="frozenSplit"/>
      <selection pane="bottomLeft" activeCell="J39" sqref="J39"/>
    </sheetView>
  </sheetViews>
  <sheetFormatPr defaultColWidth="10.71875" defaultRowHeight="15" x14ac:dyDescent="0.4"/>
  <cols>
    <col min="1" max="1" width="3.5546875" style="33" customWidth="1"/>
    <col min="2" max="4" width="16.44140625" style="33" customWidth="1"/>
    <col min="5" max="5" width="9.71875" style="33" customWidth="1"/>
    <col min="6" max="6" width="16.71875" style="33" customWidth="1"/>
    <col min="7" max="7" width="1.27734375" style="33" customWidth="1"/>
    <col min="8" max="8" width="26.5546875" style="33" customWidth="1"/>
    <col min="9" max="16384" width="10.71875" style="33"/>
  </cols>
  <sheetData>
    <row r="1" spans="2:8" ht="20.65" x14ac:dyDescent="0.4">
      <c r="B1" s="353" t="s">
        <v>208</v>
      </c>
      <c r="C1" s="353"/>
      <c r="D1" s="353"/>
      <c r="E1" s="353"/>
      <c r="F1" s="353"/>
    </row>
    <row r="3" spans="2:8" ht="15.4" thickBot="1" x14ac:dyDescent="0.45"/>
    <row r="4" spans="2:8" s="34" customFormat="1" ht="30.4" thickBot="1" x14ac:dyDescent="0.45">
      <c r="B4" s="114" t="s">
        <v>378</v>
      </c>
      <c r="C4" s="115" t="s">
        <v>379</v>
      </c>
      <c r="D4" s="115" t="s">
        <v>380</v>
      </c>
      <c r="E4" s="116" t="s">
        <v>139</v>
      </c>
      <c r="F4" s="117" t="s">
        <v>100</v>
      </c>
      <c r="H4" s="51" t="s">
        <v>175</v>
      </c>
    </row>
    <row r="5" spans="2:8" x14ac:dyDescent="0.4">
      <c r="B5" s="118" t="s">
        <v>148</v>
      </c>
      <c r="C5" s="121"/>
      <c r="D5" s="121"/>
      <c r="E5" s="112" t="s">
        <v>147</v>
      </c>
      <c r="F5" s="113" t="s">
        <v>166</v>
      </c>
      <c r="H5" s="55" t="s">
        <v>213</v>
      </c>
    </row>
    <row r="6" spans="2:8" x14ac:dyDescent="0.4">
      <c r="B6" s="57" t="s">
        <v>149</v>
      </c>
      <c r="C6" s="62"/>
      <c r="D6" s="62"/>
      <c r="E6" s="50" t="s">
        <v>150</v>
      </c>
      <c r="F6" s="48" t="s">
        <v>164</v>
      </c>
      <c r="H6" s="55" t="s">
        <v>213</v>
      </c>
    </row>
    <row r="7" spans="2:8" x14ac:dyDescent="0.4">
      <c r="B7" s="57" t="s">
        <v>149</v>
      </c>
      <c r="C7" s="62"/>
      <c r="D7" s="62"/>
      <c r="E7" s="50" t="s">
        <v>151</v>
      </c>
      <c r="F7" s="48" t="s">
        <v>165</v>
      </c>
      <c r="H7" s="55" t="s">
        <v>213</v>
      </c>
    </row>
    <row r="8" spans="2:8" x14ac:dyDescent="0.4">
      <c r="B8" s="57" t="s">
        <v>152</v>
      </c>
      <c r="C8" s="62"/>
      <c r="D8" s="62"/>
      <c r="E8" s="50" t="s">
        <v>153</v>
      </c>
      <c r="F8" s="48" t="s">
        <v>163</v>
      </c>
      <c r="H8" s="55" t="s">
        <v>213</v>
      </c>
    </row>
    <row r="9" spans="2:8" x14ac:dyDescent="0.4">
      <c r="B9" s="57" t="s">
        <v>148</v>
      </c>
      <c r="C9" s="62"/>
      <c r="D9" s="62"/>
      <c r="E9" s="50" t="s">
        <v>154</v>
      </c>
      <c r="F9" s="48" t="s">
        <v>162</v>
      </c>
      <c r="H9" s="55" t="s">
        <v>213</v>
      </c>
    </row>
    <row r="10" spans="2:8" ht="30" x14ac:dyDescent="0.4">
      <c r="B10" s="120" t="s">
        <v>381</v>
      </c>
      <c r="C10" s="62"/>
      <c r="D10" s="62"/>
      <c r="E10" s="50" t="s">
        <v>155</v>
      </c>
      <c r="F10" s="48" t="s">
        <v>161</v>
      </c>
      <c r="H10" s="55" t="s">
        <v>213</v>
      </c>
    </row>
    <row r="11" spans="2:8" x14ac:dyDescent="0.4">
      <c r="B11" s="57"/>
      <c r="C11" s="62"/>
      <c r="D11" s="62"/>
      <c r="E11" s="50" t="s">
        <v>167</v>
      </c>
      <c r="F11" s="48" t="s">
        <v>169</v>
      </c>
      <c r="H11" s="52" t="s">
        <v>215</v>
      </c>
    </row>
    <row r="12" spans="2:8" x14ac:dyDescent="0.4">
      <c r="B12" s="57"/>
      <c r="C12" s="62"/>
      <c r="D12" s="62"/>
      <c r="E12" s="50" t="s">
        <v>168</v>
      </c>
      <c r="F12" s="48" t="s">
        <v>170</v>
      </c>
      <c r="H12" s="52" t="s">
        <v>215</v>
      </c>
    </row>
    <row r="13" spans="2:8" x14ac:dyDescent="0.4">
      <c r="B13" s="57" t="s">
        <v>158</v>
      </c>
      <c r="C13" s="62"/>
      <c r="D13" s="62"/>
      <c r="E13" s="50" t="s">
        <v>73</v>
      </c>
      <c r="F13" s="48" t="s">
        <v>160</v>
      </c>
      <c r="H13" s="55" t="s">
        <v>213</v>
      </c>
    </row>
    <row r="14" spans="2:8" x14ac:dyDescent="0.4">
      <c r="B14" s="57" t="s">
        <v>157</v>
      </c>
      <c r="C14" s="62"/>
      <c r="D14" s="62"/>
      <c r="E14" s="50" t="s">
        <v>156</v>
      </c>
      <c r="F14" s="48" t="s">
        <v>159</v>
      </c>
      <c r="H14" s="55" t="s">
        <v>213</v>
      </c>
    </row>
    <row r="15" spans="2:8" x14ac:dyDescent="0.4">
      <c r="B15" s="57" t="s">
        <v>141</v>
      </c>
      <c r="C15" s="62"/>
      <c r="D15" s="62"/>
      <c r="E15" s="50" t="s">
        <v>48</v>
      </c>
      <c r="F15" s="48" t="s">
        <v>138</v>
      </c>
      <c r="H15" s="55" t="s">
        <v>213</v>
      </c>
    </row>
    <row r="16" spans="2:8" x14ac:dyDescent="0.4">
      <c r="B16" s="57" t="s">
        <v>146</v>
      </c>
      <c r="C16" s="62"/>
      <c r="D16" s="62"/>
      <c r="E16" s="50" t="s">
        <v>104</v>
      </c>
      <c r="F16" s="45" t="s">
        <v>137</v>
      </c>
      <c r="H16" s="55" t="s">
        <v>213</v>
      </c>
    </row>
    <row r="17" spans="2:8" x14ac:dyDescent="0.4">
      <c r="B17" s="57" t="s">
        <v>146</v>
      </c>
      <c r="C17" s="62"/>
      <c r="D17" s="62"/>
      <c r="E17" s="50" t="s">
        <v>43</v>
      </c>
      <c r="F17" s="45" t="s">
        <v>136</v>
      </c>
      <c r="H17" s="55" t="s">
        <v>213</v>
      </c>
    </row>
    <row r="18" spans="2:8" x14ac:dyDescent="0.4">
      <c r="B18" s="57"/>
      <c r="C18" s="62"/>
      <c r="D18" s="62"/>
      <c r="E18" s="50" t="s">
        <v>58</v>
      </c>
      <c r="F18" s="45" t="s">
        <v>135</v>
      </c>
      <c r="H18" s="52" t="s">
        <v>215</v>
      </c>
    </row>
    <row r="19" spans="2:8" x14ac:dyDescent="0.4">
      <c r="B19" s="57"/>
      <c r="C19" s="62"/>
      <c r="D19" s="62"/>
      <c r="E19" s="50" t="s">
        <v>105</v>
      </c>
      <c r="F19" s="45" t="s">
        <v>134</v>
      </c>
      <c r="H19" s="52" t="s">
        <v>215</v>
      </c>
    </row>
    <row r="20" spans="2:8" x14ac:dyDescent="0.4">
      <c r="B20" s="57" t="s">
        <v>145</v>
      </c>
      <c r="C20" s="62"/>
      <c r="D20" s="62"/>
      <c r="E20" s="50" t="s">
        <v>106</v>
      </c>
      <c r="F20" s="45" t="s">
        <v>133</v>
      </c>
      <c r="H20" s="55" t="s">
        <v>213</v>
      </c>
    </row>
    <row r="21" spans="2:8" x14ac:dyDescent="0.4">
      <c r="B21" s="57" t="s">
        <v>141</v>
      </c>
      <c r="C21" s="62"/>
      <c r="D21" s="62"/>
      <c r="E21" s="50" t="s">
        <v>85</v>
      </c>
      <c r="F21" s="45" t="s">
        <v>132</v>
      </c>
      <c r="H21" s="55" t="s">
        <v>213</v>
      </c>
    </row>
    <row r="22" spans="2:8" x14ac:dyDescent="0.4">
      <c r="B22" s="86"/>
      <c r="C22" s="62"/>
      <c r="D22" s="122"/>
      <c r="E22" s="50" t="s">
        <v>107</v>
      </c>
      <c r="F22" s="45" t="s">
        <v>101</v>
      </c>
      <c r="H22" s="52" t="s">
        <v>215</v>
      </c>
    </row>
    <row r="23" spans="2:8" x14ac:dyDescent="0.4">
      <c r="B23" s="57"/>
      <c r="C23" s="62"/>
      <c r="D23" s="62"/>
      <c r="E23" s="50" t="s">
        <v>70</v>
      </c>
      <c r="F23" s="45" t="s">
        <v>131</v>
      </c>
      <c r="H23" s="52" t="s">
        <v>215</v>
      </c>
    </row>
    <row r="24" spans="2:8" x14ac:dyDescent="0.4">
      <c r="B24" s="57"/>
      <c r="C24" s="62"/>
      <c r="D24" s="62"/>
      <c r="E24" s="50" t="s">
        <v>108</v>
      </c>
      <c r="F24" s="45" t="s">
        <v>130</v>
      </c>
      <c r="H24" s="52" t="s">
        <v>215</v>
      </c>
    </row>
    <row r="25" spans="2:8" x14ac:dyDescent="0.4">
      <c r="B25" s="57" t="s">
        <v>144</v>
      </c>
      <c r="C25" s="62"/>
      <c r="D25" s="62"/>
      <c r="E25" s="50" t="s">
        <v>109</v>
      </c>
      <c r="F25" s="45" t="s">
        <v>129</v>
      </c>
      <c r="H25" s="55" t="s">
        <v>213</v>
      </c>
    </row>
    <row r="26" spans="2:8" x14ac:dyDescent="0.4">
      <c r="B26" s="57" t="s">
        <v>143</v>
      </c>
      <c r="C26" s="62"/>
      <c r="D26" s="62"/>
      <c r="E26" s="50" t="s">
        <v>110</v>
      </c>
      <c r="F26" s="45" t="s">
        <v>128</v>
      </c>
      <c r="H26" s="55" t="s">
        <v>213</v>
      </c>
    </row>
    <row r="27" spans="2:8" x14ac:dyDescent="0.4">
      <c r="B27" s="57" t="s">
        <v>142</v>
      </c>
      <c r="C27" s="62"/>
      <c r="D27" s="62"/>
      <c r="E27" s="50" t="s">
        <v>111</v>
      </c>
      <c r="F27" s="45" t="s">
        <v>127</v>
      </c>
      <c r="H27" s="55" t="s">
        <v>213</v>
      </c>
    </row>
    <row r="28" spans="2:8" x14ac:dyDescent="0.4">
      <c r="B28" s="57" t="s">
        <v>140</v>
      </c>
      <c r="C28" s="62"/>
      <c r="D28" s="62"/>
      <c r="E28" s="50" t="s">
        <v>112</v>
      </c>
      <c r="F28" s="45" t="s">
        <v>126</v>
      </c>
      <c r="H28" s="55" t="s">
        <v>213</v>
      </c>
    </row>
    <row r="29" spans="2:8" x14ac:dyDescent="0.4">
      <c r="B29" s="57" t="s">
        <v>142</v>
      </c>
      <c r="C29" s="62"/>
      <c r="D29" s="62"/>
      <c r="E29" s="50" t="s">
        <v>113</v>
      </c>
      <c r="F29" s="45" t="s">
        <v>125</v>
      </c>
      <c r="H29" s="55" t="s">
        <v>213</v>
      </c>
    </row>
    <row r="30" spans="2:8" x14ac:dyDescent="0.4">
      <c r="B30" s="57" t="s">
        <v>141</v>
      </c>
      <c r="C30" s="62"/>
      <c r="D30" s="62"/>
      <c r="E30" s="50" t="s">
        <v>114</v>
      </c>
      <c r="F30" s="45" t="s">
        <v>124</v>
      </c>
      <c r="H30" s="55" t="s">
        <v>213</v>
      </c>
    </row>
    <row r="31" spans="2:8" x14ac:dyDescent="0.4">
      <c r="B31" s="57" t="s">
        <v>140</v>
      </c>
      <c r="C31" s="62"/>
      <c r="D31" s="62"/>
      <c r="E31" s="50" t="s">
        <v>64</v>
      </c>
      <c r="F31" s="45" t="s">
        <v>123</v>
      </c>
      <c r="H31" s="55" t="s">
        <v>213</v>
      </c>
    </row>
    <row r="32" spans="2:8" x14ac:dyDescent="0.4">
      <c r="B32" s="57" t="s">
        <v>141</v>
      </c>
      <c r="C32" s="62"/>
      <c r="D32" s="62"/>
      <c r="E32" s="50" t="s">
        <v>115</v>
      </c>
      <c r="F32" s="45" t="s">
        <v>122</v>
      </c>
      <c r="H32" s="55" t="s">
        <v>213</v>
      </c>
    </row>
    <row r="33" spans="2:8" x14ac:dyDescent="0.4">
      <c r="B33" s="57" t="s">
        <v>143</v>
      </c>
      <c r="C33" s="62"/>
      <c r="D33" s="62"/>
      <c r="E33" s="50" t="s">
        <v>55</v>
      </c>
      <c r="F33" s="45" t="s">
        <v>117</v>
      </c>
      <c r="H33" s="55" t="s">
        <v>214</v>
      </c>
    </row>
    <row r="34" spans="2:8" x14ac:dyDescent="0.4">
      <c r="B34" s="57" t="s">
        <v>189</v>
      </c>
      <c r="C34" s="62"/>
      <c r="D34" s="62"/>
      <c r="E34" s="64" t="s">
        <v>96</v>
      </c>
      <c r="F34" s="65" t="s">
        <v>118</v>
      </c>
      <c r="G34" s="54"/>
      <c r="H34" s="55" t="s">
        <v>213</v>
      </c>
    </row>
    <row r="35" spans="2:8" x14ac:dyDescent="0.4">
      <c r="B35" s="57" t="s">
        <v>174</v>
      </c>
      <c r="C35" s="62"/>
      <c r="D35" s="62"/>
      <c r="E35" s="50" t="s">
        <v>50</v>
      </c>
      <c r="F35" s="45" t="s">
        <v>119</v>
      </c>
      <c r="H35" s="55" t="s">
        <v>213</v>
      </c>
    </row>
    <row r="36" spans="2:8" x14ac:dyDescent="0.4">
      <c r="B36" s="57" t="s">
        <v>174</v>
      </c>
      <c r="C36" s="62"/>
      <c r="D36" s="62"/>
      <c r="E36" s="50" t="s">
        <v>91</v>
      </c>
      <c r="F36" s="45" t="s">
        <v>120</v>
      </c>
      <c r="H36" s="55" t="s">
        <v>213</v>
      </c>
    </row>
    <row r="37" spans="2:8" x14ac:dyDescent="0.4">
      <c r="B37" s="57" t="s">
        <v>13</v>
      </c>
      <c r="C37" s="62" t="s">
        <v>210</v>
      </c>
      <c r="D37" s="62" t="s">
        <v>174</v>
      </c>
      <c r="E37" s="50" t="s">
        <v>116</v>
      </c>
      <c r="F37" s="45" t="s">
        <v>121</v>
      </c>
      <c r="H37" s="55" t="s">
        <v>214</v>
      </c>
    </row>
    <row r="38" spans="2:8" x14ac:dyDescent="0.4">
      <c r="B38" s="57" t="s">
        <v>226</v>
      </c>
      <c r="C38" s="62" t="s">
        <v>189</v>
      </c>
      <c r="D38" s="62" t="s">
        <v>174</v>
      </c>
      <c r="E38" s="50" t="s">
        <v>103</v>
      </c>
      <c r="F38" s="45" t="s">
        <v>102</v>
      </c>
      <c r="H38" s="55" t="s">
        <v>117</v>
      </c>
    </row>
    <row r="39" spans="2:8" x14ac:dyDescent="0.4">
      <c r="B39" s="57" t="s">
        <v>143</v>
      </c>
      <c r="C39" s="62" t="s">
        <v>13</v>
      </c>
      <c r="D39" s="62" t="s">
        <v>174</v>
      </c>
      <c r="E39" s="109" t="s">
        <v>262</v>
      </c>
      <c r="F39" s="84" t="s">
        <v>375</v>
      </c>
      <c r="H39" s="55" t="s">
        <v>117</v>
      </c>
    </row>
    <row r="40" spans="2:8" x14ac:dyDescent="0.4">
      <c r="B40" s="71" t="s">
        <v>143</v>
      </c>
      <c r="C40" s="69" t="s">
        <v>174</v>
      </c>
      <c r="D40" s="69" t="s">
        <v>13</v>
      </c>
      <c r="E40" s="109" t="s">
        <v>328</v>
      </c>
      <c r="F40" s="84" t="s">
        <v>432</v>
      </c>
      <c r="H40" s="55" t="s">
        <v>117</v>
      </c>
    </row>
    <row r="41" spans="2:8" x14ac:dyDescent="0.4">
      <c r="B41" s="71" t="s">
        <v>142</v>
      </c>
      <c r="C41" s="69" t="s">
        <v>226</v>
      </c>
      <c r="D41" s="69" t="s">
        <v>13</v>
      </c>
      <c r="E41" s="109" t="s">
        <v>331</v>
      </c>
      <c r="F41" s="84" t="s">
        <v>507</v>
      </c>
      <c r="H41" s="55" t="s">
        <v>117</v>
      </c>
    </row>
    <row r="42" spans="2:8" x14ac:dyDescent="0.4">
      <c r="B42" s="71"/>
      <c r="C42" s="69"/>
      <c r="D42" s="69"/>
      <c r="E42" s="109" t="s">
        <v>333</v>
      </c>
      <c r="F42" s="84" t="s">
        <v>533</v>
      </c>
      <c r="H42" s="110"/>
    </row>
    <row r="43" spans="2:8" ht="15.4" thickBot="1" x14ac:dyDescent="0.45">
      <c r="B43" s="87"/>
      <c r="C43" s="42"/>
      <c r="D43" s="119"/>
      <c r="E43" s="49"/>
      <c r="F43" s="43"/>
      <c r="H43" s="53"/>
    </row>
    <row r="44" spans="2:8" x14ac:dyDescent="0.4">
      <c r="B44" s="111"/>
      <c r="C44" s="111"/>
      <c r="D44" s="111"/>
    </row>
  </sheetData>
  <mergeCells count="1">
    <mergeCell ref="B1:F1"/>
  </mergeCells>
  <phoneticPr fontId="13" type="noConversion"/>
  <pageMargins left="0.5" right="0.5" top="0.75" bottom="0.75" header="0.3" footer="0.3"/>
  <pageSetup orientation="portrait" horizontalDpi="4294967292" verticalDpi="4294967292"/>
  <headerFooter>
    <oddFooter>&amp;L&amp;8&amp;K000000&amp;F_x000D_&amp;A&amp;C&amp;8&amp;K000000Sheet &amp;P of &amp;N&amp;R&amp;8&amp;K000000KDH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J38"/>
  <sheetViews>
    <sheetView showGridLines="0" zoomScale="134" zoomScaleNormal="150" zoomScalePageLayoutView="150" workbookViewId="0">
      <pane ySplit="5" topLeftCell="A6" activePane="bottomLeft" state="frozenSplit"/>
      <selection pane="bottomLeft" activeCell="H2" sqref="H2"/>
    </sheetView>
  </sheetViews>
  <sheetFormatPr defaultColWidth="10.71875" defaultRowHeight="15" x14ac:dyDescent="0.4"/>
  <cols>
    <col min="1" max="1" width="3.5546875" style="33" customWidth="1"/>
    <col min="2" max="2" width="11.44140625" style="33" customWidth="1"/>
    <col min="3" max="3" width="4" style="33" customWidth="1"/>
    <col min="4" max="4" width="16.44140625" style="33" customWidth="1"/>
    <col min="5" max="5" width="20.71875" style="34" customWidth="1"/>
    <col min="6" max="6" width="11.5546875" style="34" customWidth="1"/>
    <col min="7" max="7" width="14.71875" style="34" customWidth="1"/>
    <col min="8" max="8" width="25.27734375" style="89" customWidth="1"/>
    <col min="9" max="9" width="10.71875" style="34"/>
    <col min="10" max="10" width="15.5546875" style="34" bestFit="1" customWidth="1"/>
    <col min="11" max="16384" width="10.71875" style="33"/>
  </cols>
  <sheetData>
    <row r="1" spans="1:10" ht="20.65" x14ac:dyDescent="0.4">
      <c r="A1" s="353" t="s">
        <v>263</v>
      </c>
      <c r="B1" s="353"/>
      <c r="C1" s="353"/>
      <c r="D1" s="353"/>
      <c r="E1" s="353"/>
      <c r="F1" s="353"/>
      <c r="G1" s="353"/>
      <c r="H1" s="98"/>
    </row>
    <row r="2" spans="1:10" ht="20.65" x14ac:dyDescent="0.4">
      <c r="A2" s="361" t="s">
        <v>264</v>
      </c>
      <c r="B2" s="361"/>
      <c r="C2" s="361"/>
      <c r="D2" s="361"/>
      <c r="E2" s="361"/>
      <c r="F2" s="361"/>
      <c r="G2" s="361"/>
      <c r="H2" s="99"/>
    </row>
    <row r="4" spans="1:10" x14ac:dyDescent="0.4">
      <c r="I4" s="104">
        <f>COUNTIF(I6:I38,"Y")</f>
        <v>14</v>
      </c>
    </row>
    <row r="5" spans="1:10" s="90" customFormat="1" x14ac:dyDescent="0.4">
      <c r="B5" s="362" t="s">
        <v>334</v>
      </c>
      <c r="C5" s="362"/>
      <c r="D5" s="362"/>
      <c r="E5" s="91" t="s">
        <v>209</v>
      </c>
      <c r="F5" s="92" t="s">
        <v>270</v>
      </c>
      <c r="G5" s="92" t="s">
        <v>269</v>
      </c>
      <c r="H5" s="92" t="s">
        <v>336</v>
      </c>
      <c r="I5" s="92" t="s">
        <v>271</v>
      </c>
      <c r="J5" s="92" t="s">
        <v>1</v>
      </c>
    </row>
    <row r="6" spans="1:10" x14ac:dyDescent="0.4">
      <c r="A6" s="33">
        <v>1</v>
      </c>
      <c r="B6" s="35" t="s">
        <v>266</v>
      </c>
      <c r="C6" s="35" t="s">
        <v>267</v>
      </c>
      <c r="D6" s="35" t="s">
        <v>265</v>
      </c>
      <c r="E6" s="36" t="s">
        <v>210</v>
      </c>
      <c r="F6" s="36" t="s">
        <v>268</v>
      </c>
      <c r="G6" s="102" t="s">
        <v>337</v>
      </c>
      <c r="H6" s="106" t="s">
        <v>335</v>
      </c>
      <c r="I6" s="36" t="s">
        <v>252</v>
      </c>
      <c r="J6" s="36" t="s">
        <v>370</v>
      </c>
    </row>
    <row r="7" spans="1:10" x14ac:dyDescent="0.4">
      <c r="A7" s="33">
        <f>1+A6</f>
        <v>2</v>
      </c>
      <c r="B7" s="35" t="s">
        <v>51</v>
      </c>
      <c r="C7" s="35" t="s">
        <v>41</v>
      </c>
      <c r="D7" s="35" t="s">
        <v>52</v>
      </c>
      <c r="E7" s="36" t="s">
        <v>227</v>
      </c>
      <c r="F7" s="36" t="s">
        <v>272</v>
      </c>
      <c r="G7" s="102" t="s">
        <v>339</v>
      </c>
      <c r="H7" s="96" t="s">
        <v>338</v>
      </c>
      <c r="I7" s="36" t="s">
        <v>253</v>
      </c>
      <c r="J7" s="36" t="s">
        <v>370</v>
      </c>
    </row>
    <row r="8" spans="1:10" x14ac:dyDescent="0.4">
      <c r="A8" s="33">
        <f t="shared" ref="A8:A36" si="0">1+A7</f>
        <v>3</v>
      </c>
      <c r="B8" s="100" t="s">
        <v>273</v>
      </c>
      <c r="C8" s="100" t="s">
        <v>41</v>
      </c>
      <c r="D8" s="100" t="s">
        <v>274</v>
      </c>
      <c r="E8" s="36" t="s">
        <v>238</v>
      </c>
      <c r="F8" s="36" t="s">
        <v>275</v>
      </c>
      <c r="G8" s="102" t="s">
        <v>340</v>
      </c>
      <c r="H8" s="101"/>
      <c r="I8" s="36" t="s">
        <v>252</v>
      </c>
      <c r="J8" s="36"/>
    </row>
    <row r="9" spans="1:10" x14ac:dyDescent="0.4">
      <c r="A9" s="33">
        <f t="shared" si="0"/>
        <v>4</v>
      </c>
      <c r="B9" s="35" t="s">
        <v>59</v>
      </c>
      <c r="C9" s="35" t="s">
        <v>276</v>
      </c>
      <c r="D9" s="35" t="s">
        <v>60</v>
      </c>
      <c r="E9" s="36" t="s">
        <v>227</v>
      </c>
      <c r="F9" s="36" t="s">
        <v>277</v>
      </c>
      <c r="G9" s="36" t="s">
        <v>342</v>
      </c>
      <c r="H9" s="93" t="s">
        <v>341</v>
      </c>
      <c r="I9" s="36" t="s">
        <v>252</v>
      </c>
      <c r="J9" s="36" t="s">
        <v>370</v>
      </c>
    </row>
    <row r="10" spans="1:10" x14ac:dyDescent="0.4">
      <c r="A10" s="33">
        <f t="shared" si="0"/>
        <v>5</v>
      </c>
      <c r="B10" s="100" t="s">
        <v>157</v>
      </c>
      <c r="C10" s="100" t="s">
        <v>278</v>
      </c>
      <c r="D10" s="100" t="s">
        <v>279</v>
      </c>
      <c r="E10" s="36" t="s">
        <v>226</v>
      </c>
      <c r="F10" s="36" t="s">
        <v>280</v>
      </c>
      <c r="G10" s="36"/>
      <c r="H10" s="93"/>
      <c r="I10" s="36" t="s">
        <v>252</v>
      </c>
      <c r="J10" s="36"/>
    </row>
    <row r="11" spans="1:10" x14ac:dyDescent="0.4">
      <c r="A11" s="33">
        <f t="shared" si="0"/>
        <v>6</v>
      </c>
      <c r="B11" s="100" t="s">
        <v>187</v>
      </c>
      <c r="C11" s="100" t="s">
        <v>281</v>
      </c>
      <c r="D11" s="100" t="s">
        <v>282</v>
      </c>
      <c r="E11" s="36" t="s">
        <v>211</v>
      </c>
      <c r="F11" s="36" t="s">
        <v>283</v>
      </c>
      <c r="G11" s="36"/>
      <c r="H11" s="93"/>
      <c r="I11" s="36"/>
      <c r="J11" s="36"/>
    </row>
    <row r="12" spans="1:10" x14ac:dyDescent="0.4">
      <c r="A12" s="33">
        <f t="shared" si="0"/>
        <v>7</v>
      </c>
      <c r="B12" s="35" t="s">
        <v>51</v>
      </c>
      <c r="C12" s="35" t="s">
        <v>284</v>
      </c>
      <c r="D12" s="35" t="s">
        <v>57</v>
      </c>
      <c r="E12" s="36" t="s">
        <v>226</v>
      </c>
      <c r="F12" s="36" t="s">
        <v>285</v>
      </c>
      <c r="G12" s="36" t="s">
        <v>344</v>
      </c>
      <c r="H12" s="103" t="s">
        <v>343</v>
      </c>
      <c r="I12" s="107"/>
      <c r="J12" s="36" t="s">
        <v>370</v>
      </c>
    </row>
    <row r="13" spans="1:10" x14ac:dyDescent="0.4">
      <c r="A13" s="33">
        <f t="shared" si="0"/>
        <v>8</v>
      </c>
      <c r="B13" s="35" t="s">
        <v>286</v>
      </c>
      <c r="C13" s="35"/>
      <c r="D13" s="35" t="s">
        <v>287</v>
      </c>
      <c r="E13" s="36" t="s">
        <v>211</v>
      </c>
      <c r="F13" s="36" t="s">
        <v>288</v>
      </c>
      <c r="G13" s="36"/>
      <c r="H13" s="103" t="s">
        <v>345</v>
      </c>
      <c r="I13" s="36"/>
      <c r="J13" s="36" t="s">
        <v>370</v>
      </c>
    </row>
    <row r="14" spans="1:10" x14ac:dyDescent="0.4">
      <c r="A14" s="33">
        <f t="shared" si="0"/>
        <v>9</v>
      </c>
      <c r="B14" s="35" t="s">
        <v>40</v>
      </c>
      <c r="C14" s="35" t="s">
        <v>41</v>
      </c>
      <c r="D14" s="35" t="s">
        <v>42</v>
      </c>
      <c r="E14" s="36" t="s">
        <v>142</v>
      </c>
      <c r="F14" s="36" t="s">
        <v>289</v>
      </c>
      <c r="G14" s="36"/>
      <c r="H14" s="105" t="s">
        <v>371</v>
      </c>
      <c r="I14" s="36" t="s">
        <v>252</v>
      </c>
      <c r="J14" s="36" t="s">
        <v>370</v>
      </c>
    </row>
    <row r="15" spans="1:10" x14ac:dyDescent="0.4">
      <c r="A15" s="33">
        <f t="shared" si="0"/>
        <v>10</v>
      </c>
      <c r="B15" s="35" t="s">
        <v>95</v>
      </c>
      <c r="C15" s="35" t="s">
        <v>281</v>
      </c>
      <c r="D15" s="35" t="s">
        <v>290</v>
      </c>
      <c r="E15" s="36" t="s">
        <v>237</v>
      </c>
      <c r="F15" s="36" t="s">
        <v>291</v>
      </c>
      <c r="G15" s="36" t="s">
        <v>347</v>
      </c>
      <c r="H15" s="103" t="s">
        <v>346</v>
      </c>
      <c r="I15" s="36" t="s">
        <v>252</v>
      </c>
      <c r="J15" s="36" t="s">
        <v>370</v>
      </c>
    </row>
    <row r="16" spans="1:10" x14ac:dyDescent="0.4">
      <c r="A16" s="33">
        <f t="shared" si="0"/>
        <v>11</v>
      </c>
      <c r="B16" s="35" t="s">
        <v>59</v>
      </c>
      <c r="C16" s="35" t="s">
        <v>36</v>
      </c>
      <c r="D16" s="35" t="s">
        <v>61</v>
      </c>
      <c r="E16" s="36" t="s">
        <v>211</v>
      </c>
      <c r="F16" s="36" t="s">
        <v>292</v>
      </c>
      <c r="G16" s="36"/>
      <c r="H16" s="103" t="s">
        <v>348</v>
      </c>
      <c r="I16" s="36" t="s">
        <v>253</v>
      </c>
      <c r="J16" s="36"/>
    </row>
    <row r="17" spans="1:10" x14ac:dyDescent="0.4">
      <c r="A17" s="33">
        <f t="shared" si="0"/>
        <v>12</v>
      </c>
      <c r="B17" s="35" t="s">
        <v>293</v>
      </c>
      <c r="C17" s="35" t="s">
        <v>41</v>
      </c>
      <c r="D17" s="35" t="s">
        <v>294</v>
      </c>
      <c r="E17" s="36" t="s">
        <v>226</v>
      </c>
      <c r="F17" s="36" t="s">
        <v>295</v>
      </c>
      <c r="G17" s="36" t="s">
        <v>350</v>
      </c>
      <c r="H17" s="103" t="s">
        <v>349</v>
      </c>
      <c r="I17" s="81" t="s">
        <v>253</v>
      </c>
      <c r="J17" s="36" t="s">
        <v>370</v>
      </c>
    </row>
    <row r="18" spans="1:10" x14ac:dyDescent="0.4">
      <c r="A18" s="33">
        <f t="shared" si="0"/>
        <v>13</v>
      </c>
      <c r="B18" s="35" t="s">
        <v>59</v>
      </c>
      <c r="C18" s="35"/>
      <c r="D18" s="35" t="s">
        <v>173</v>
      </c>
      <c r="E18" s="36" t="s">
        <v>174</v>
      </c>
      <c r="F18" s="36" t="s">
        <v>296</v>
      </c>
      <c r="G18" s="36"/>
      <c r="H18" s="93"/>
      <c r="I18" s="36" t="s">
        <v>253</v>
      </c>
      <c r="J18" s="36"/>
    </row>
    <row r="19" spans="1:10" x14ac:dyDescent="0.4">
      <c r="A19" s="33">
        <f t="shared" si="0"/>
        <v>14</v>
      </c>
      <c r="B19" s="35" t="s">
        <v>93</v>
      </c>
      <c r="C19" s="35"/>
      <c r="D19" s="35" t="s">
        <v>63</v>
      </c>
      <c r="E19" s="36" t="s">
        <v>211</v>
      </c>
      <c r="F19" s="36" t="s">
        <v>108</v>
      </c>
      <c r="G19" s="36"/>
      <c r="H19" s="93"/>
      <c r="I19" s="36" t="s">
        <v>253</v>
      </c>
      <c r="J19" s="36"/>
    </row>
    <row r="20" spans="1:10" x14ac:dyDescent="0.4">
      <c r="A20" s="33">
        <f t="shared" si="0"/>
        <v>15</v>
      </c>
      <c r="B20" s="35" t="s">
        <v>86</v>
      </c>
      <c r="C20" s="35" t="s">
        <v>36</v>
      </c>
      <c r="D20" s="35" t="s">
        <v>87</v>
      </c>
      <c r="E20" s="36" t="s">
        <v>141</v>
      </c>
      <c r="F20" s="36" t="s">
        <v>297</v>
      </c>
      <c r="G20" s="36"/>
      <c r="H20" s="93"/>
      <c r="I20" s="36" t="s">
        <v>252</v>
      </c>
      <c r="J20" s="36"/>
    </row>
    <row r="21" spans="1:10" x14ac:dyDescent="0.4">
      <c r="A21" s="33">
        <f t="shared" si="0"/>
        <v>16</v>
      </c>
      <c r="B21" s="35" t="s">
        <v>95</v>
      </c>
      <c r="C21" s="35"/>
      <c r="D21" s="35" t="s">
        <v>54</v>
      </c>
      <c r="E21" s="36" t="s">
        <v>174</v>
      </c>
      <c r="F21" s="36" t="s">
        <v>298</v>
      </c>
      <c r="G21" s="36" t="s">
        <v>352</v>
      </c>
      <c r="H21" s="103" t="s">
        <v>351</v>
      </c>
      <c r="I21" s="36" t="s">
        <v>253</v>
      </c>
      <c r="J21" s="36" t="s">
        <v>370</v>
      </c>
    </row>
    <row r="22" spans="1:10" x14ac:dyDescent="0.4">
      <c r="A22" s="33">
        <f t="shared" si="0"/>
        <v>17</v>
      </c>
      <c r="B22" s="35" t="s">
        <v>51</v>
      </c>
      <c r="C22" s="35"/>
      <c r="D22" s="35" t="s">
        <v>197</v>
      </c>
      <c r="E22" s="36" t="s">
        <v>140</v>
      </c>
      <c r="F22" s="36" t="s">
        <v>299</v>
      </c>
      <c r="G22" s="36" t="s">
        <v>354</v>
      </c>
      <c r="H22" s="103" t="s">
        <v>353</v>
      </c>
      <c r="I22" s="36" t="s">
        <v>253</v>
      </c>
      <c r="J22" s="36" t="s">
        <v>370</v>
      </c>
    </row>
    <row r="23" spans="1:10" x14ac:dyDescent="0.4">
      <c r="A23" s="33">
        <f t="shared" si="0"/>
        <v>18</v>
      </c>
      <c r="B23" s="35" t="s">
        <v>300</v>
      </c>
      <c r="C23" s="35"/>
      <c r="D23" s="35" t="s">
        <v>301</v>
      </c>
      <c r="E23" s="36" t="s">
        <v>302</v>
      </c>
      <c r="F23" s="36" t="s">
        <v>303</v>
      </c>
      <c r="G23" s="36" t="s">
        <v>356</v>
      </c>
      <c r="H23" s="103" t="s">
        <v>355</v>
      </c>
      <c r="I23" s="107"/>
      <c r="J23" s="36" t="s">
        <v>370</v>
      </c>
    </row>
    <row r="24" spans="1:10" x14ac:dyDescent="0.4">
      <c r="A24" s="33">
        <f t="shared" si="0"/>
        <v>19</v>
      </c>
      <c r="B24" s="35" t="s">
        <v>304</v>
      </c>
      <c r="C24" s="35" t="s">
        <v>305</v>
      </c>
      <c r="D24" s="35" t="s">
        <v>306</v>
      </c>
      <c r="E24" s="36" t="s">
        <v>157</v>
      </c>
      <c r="F24" s="36" t="s">
        <v>307</v>
      </c>
      <c r="G24" s="36" t="s">
        <v>358</v>
      </c>
      <c r="H24" s="103" t="s">
        <v>357</v>
      </c>
      <c r="I24" s="107"/>
      <c r="J24" s="36" t="s">
        <v>370</v>
      </c>
    </row>
    <row r="25" spans="1:10" x14ac:dyDescent="0.4">
      <c r="A25" s="33">
        <f t="shared" si="0"/>
        <v>20</v>
      </c>
      <c r="B25" s="35" t="s">
        <v>308</v>
      </c>
      <c r="C25" s="35"/>
      <c r="D25" s="35" t="s">
        <v>309</v>
      </c>
      <c r="E25" s="36" t="s">
        <v>211</v>
      </c>
      <c r="F25" s="36" t="s">
        <v>310</v>
      </c>
      <c r="G25" s="36"/>
      <c r="H25" s="93"/>
      <c r="I25" s="36" t="s">
        <v>253</v>
      </c>
      <c r="J25" s="36"/>
    </row>
    <row r="26" spans="1:10" x14ac:dyDescent="0.4">
      <c r="A26" s="33">
        <f t="shared" si="0"/>
        <v>21</v>
      </c>
      <c r="B26" s="35" t="s">
        <v>311</v>
      </c>
      <c r="C26" s="35" t="s">
        <v>312</v>
      </c>
      <c r="D26" s="35" t="s">
        <v>313</v>
      </c>
      <c r="E26" s="36" t="s">
        <v>314</v>
      </c>
      <c r="F26" s="36" t="s">
        <v>315</v>
      </c>
      <c r="G26" s="36"/>
      <c r="H26" s="93"/>
      <c r="I26" s="36" t="s">
        <v>252</v>
      </c>
      <c r="J26" s="36"/>
    </row>
    <row r="27" spans="1:10" x14ac:dyDescent="0.4">
      <c r="A27" s="33">
        <f t="shared" si="0"/>
        <v>22</v>
      </c>
      <c r="B27" s="35" t="s">
        <v>82</v>
      </c>
      <c r="C27" s="35" t="s">
        <v>66</v>
      </c>
      <c r="D27" s="35" t="s">
        <v>49</v>
      </c>
      <c r="E27" s="36" t="s">
        <v>152</v>
      </c>
      <c r="F27" s="36" t="s">
        <v>316</v>
      </c>
      <c r="G27" s="36"/>
      <c r="H27" s="93"/>
      <c r="I27" s="36" t="s">
        <v>253</v>
      </c>
      <c r="J27" s="36"/>
    </row>
    <row r="28" spans="1:10" x14ac:dyDescent="0.4">
      <c r="A28" s="33">
        <f t="shared" si="0"/>
        <v>23</v>
      </c>
      <c r="B28" s="35" t="s">
        <v>240</v>
      </c>
      <c r="C28" s="35"/>
      <c r="D28" s="35" t="s">
        <v>241</v>
      </c>
      <c r="E28" s="36" t="s">
        <v>227</v>
      </c>
      <c r="F28" s="36" t="s">
        <v>317</v>
      </c>
      <c r="G28" s="36" t="s">
        <v>360</v>
      </c>
      <c r="H28" s="103" t="s">
        <v>359</v>
      </c>
      <c r="I28" s="36" t="s">
        <v>253</v>
      </c>
      <c r="J28" s="36" t="s">
        <v>370</v>
      </c>
    </row>
    <row r="29" spans="1:10" x14ac:dyDescent="0.4">
      <c r="A29" s="33">
        <f t="shared" si="0"/>
        <v>24</v>
      </c>
      <c r="B29" s="35" t="s">
        <v>93</v>
      </c>
      <c r="C29" s="35"/>
      <c r="D29" s="35" t="s">
        <v>171</v>
      </c>
      <c r="E29" s="36" t="s">
        <v>157</v>
      </c>
      <c r="F29" s="36" t="s">
        <v>318</v>
      </c>
      <c r="G29" s="36" t="s">
        <v>362</v>
      </c>
      <c r="H29" s="103" t="s">
        <v>361</v>
      </c>
      <c r="I29" s="107"/>
      <c r="J29" s="36" t="s">
        <v>370</v>
      </c>
    </row>
    <row r="30" spans="1:10" ht="15.75" x14ac:dyDescent="0.4">
      <c r="A30" s="33">
        <f t="shared" si="0"/>
        <v>25</v>
      </c>
      <c r="B30" s="94" t="s">
        <v>45</v>
      </c>
      <c r="C30" s="35"/>
      <c r="D30" s="35" t="s">
        <v>319</v>
      </c>
      <c r="E30" s="36" t="s">
        <v>363</v>
      </c>
      <c r="F30" s="36" t="s">
        <v>320</v>
      </c>
      <c r="G30" s="36" t="s">
        <v>365</v>
      </c>
      <c r="H30" s="103" t="s">
        <v>364</v>
      </c>
      <c r="I30" s="107"/>
      <c r="J30" s="36" t="s">
        <v>370</v>
      </c>
    </row>
    <row r="31" spans="1:10" ht="15.75" x14ac:dyDescent="0.4">
      <c r="A31" s="33">
        <f t="shared" si="0"/>
        <v>26</v>
      </c>
      <c r="B31" s="95" t="s">
        <v>86</v>
      </c>
      <c r="C31" s="35"/>
      <c r="D31" s="35" t="s">
        <v>321</v>
      </c>
      <c r="E31" s="36" t="s">
        <v>314</v>
      </c>
      <c r="F31" s="36" t="s">
        <v>322</v>
      </c>
      <c r="G31" s="36" t="s">
        <v>367</v>
      </c>
      <c r="H31" s="103" t="s">
        <v>366</v>
      </c>
      <c r="I31" s="107"/>
      <c r="J31" s="36" t="s">
        <v>370</v>
      </c>
    </row>
    <row r="32" spans="1:10" ht="15.75" x14ac:dyDescent="0.4">
      <c r="A32" s="33">
        <f t="shared" si="0"/>
        <v>27</v>
      </c>
      <c r="B32" s="95" t="s">
        <v>323</v>
      </c>
      <c r="C32" s="35"/>
      <c r="D32" s="35" t="s">
        <v>324</v>
      </c>
      <c r="E32" s="36" t="s">
        <v>143</v>
      </c>
      <c r="F32" s="36" t="s">
        <v>233</v>
      </c>
      <c r="G32" s="36" t="s">
        <v>369</v>
      </c>
      <c r="H32" s="103" t="s">
        <v>368</v>
      </c>
      <c r="I32" s="36" t="s">
        <v>253</v>
      </c>
      <c r="J32" s="36"/>
    </row>
    <row r="33" spans="1:10" ht="15.75" x14ac:dyDescent="0.4">
      <c r="A33" s="33">
        <f t="shared" si="0"/>
        <v>28</v>
      </c>
      <c r="B33" s="95" t="s">
        <v>325</v>
      </c>
      <c r="C33" s="35"/>
      <c r="D33" s="35" t="s">
        <v>326</v>
      </c>
      <c r="E33" s="36" t="s">
        <v>226</v>
      </c>
      <c r="F33" s="36" t="s">
        <v>262</v>
      </c>
      <c r="G33" s="36"/>
      <c r="H33" s="93"/>
      <c r="I33" s="36" t="s">
        <v>253</v>
      </c>
      <c r="J33" s="36"/>
    </row>
    <row r="34" spans="1:10" ht="15.75" x14ac:dyDescent="0.4">
      <c r="A34" s="33">
        <f t="shared" si="0"/>
        <v>29</v>
      </c>
      <c r="B34" s="95" t="s">
        <v>327</v>
      </c>
      <c r="C34" s="35"/>
      <c r="D34" s="35" t="s">
        <v>188</v>
      </c>
      <c r="E34" s="36" t="s">
        <v>189</v>
      </c>
      <c r="F34" s="36" t="s">
        <v>328</v>
      </c>
      <c r="G34" s="36"/>
      <c r="H34" s="93"/>
      <c r="I34" s="36" t="s">
        <v>253</v>
      </c>
      <c r="J34" s="36"/>
    </row>
    <row r="35" spans="1:10" ht="15.75" x14ac:dyDescent="0.4">
      <c r="A35" s="33">
        <f t="shared" si="0"/>
        <v>30</v>
      </c>
      <c r="B35" s="95" t="s">
        <v>329</v>
      </c>
      <c r="C35" s="35"/>
      <c r="D35" s="35" t="s">
        <v>330</v>
      </c>
      <c r="E35" s="36" t="s">
        <v>140</v>
      </c>
      <c r="F35" s="36" t="s">
        <v>331</v>
      </c>
      <c r="G35" s="36"/>
      <c r="H35" s="93"/>
      <c r="I35" s="36" t="s">
        <v>253</v>
      </c>
      <c r="J35" s="36"/>
    </row>
    <row r="36" spans="1:10" ht="15.75" x14ac:dyDescent="0.4">
      <c r="A36" s="33">
        <f t="shared" si="0"/>
        <v>31</v>
      </c>
      <c r="B36" s="95" t="s">
        <v>332</v>
      </c>
      <c r="C36" s="35"/>
      <c r="D36" s="35" t="s">
        <v>221</v>
      </c>
      <c r="E36" s="97" t="s">
        <v>13</v>
      </c>
      <c r="F36" s="36" t="s">
        <v>333</v>
      </c>
      <c r="G36" s="36"/>
      <c r="H36" s="93"/>
      <c r="I36" s="107"/>
      <c r="J36" s="36"/>
    </row>
    <row r="37" spans="1:10" x14ac:dyDescent="0.4">
      <c r="B37" s="35"/>
      <c r="C37" s="35"/>
      <c r="D37" s="35"/>
      <c r="E37" s="36"/>
      <c r="F37" s="36"/>
      <c r="G37" s="36"/>
      <c r="H37" s="93"/>
      <c r="I37" s="36"/>
      <c r="J37" s="36"/>
    </row>
    <row r="38" spans="1:10" x14ac:dyDescent="0.4">
      <c r="B38" s="35"/>
      <c r="C38" s="35"/>
      <c r="D38" s="35"/>
      <c r="E38" s="36"/>
      <c r="F38" s="36"/>
      <c r="G38" s="36"/>
      <c r="H38" s="93"/>
      <c r="I38" s="36"/>
      <c r="J38" s="36"/>
    </row>
  </sheetData>
  <mergeCells count="3">
    <mergeCell ref="A2:G2"/>
    <mergeCell ref="A1:G1"/>
    <mergeCell ref="B5:D5"/>
  </mergeCells>
  <phoneticPr fontId="13" type="noConversion"/>
  <pageMargins left="0.5" right="0.5" top="1" bottom="1" header="0.3" footer="0.55000000000000004"/>
  <pageSetup scale="76" orientation="landscape" horizontalDpi="4294967292" verticalDpi="4294967292"/>
  <headerFooter>
    <oddFooter>&amp;L&amp;8&amp;K000000&amp;F_x000D_&amp;A&amp;C&amp;8&amp;K000000Sheet &amp;P of &amp;N&amp;R&amp;8&amp;K000000KDH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Awards</vt:lpstr>
      <vt:lpstr>Notifications</vt:lpstr>
      <vt:lpstr>Patches</vt:lpstr>
      <vt:lpstr>D-7910 Major Awards</vt:lpstr>
      <vt:lpstr>Rotarians of the Year</vt:lpstr>
      <vt:lpstr>Clubs of the Year</vt:lpstr>
      <vt:lpstr>PDG Awards Attendees</vt:lpstr>
      <vt:lpstr>Awards!Print_Area</vt:lpstr>
      <vt:lpstr>'Clubs of the Year'!Print_Area</vt:lpstr>
      <vt:lpstr>'D-7910 Major Awards'!Print_Area</vt:lpstr>
      <vt:lpstr>Notifications!Print_Area</vt:lpstr>
      <vt:lpstr>Patches!Print_Area</vt:lpstr>
      <vt:lpstr>'PDG Awards Attendees'!Print_Area</vt:lpstr>
      <vt:lpstr>'Rotarians of the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D. Hachfeld</dc:creator>
  <cp:lastModifiedBy>Robert Cassidy</cp:lastModifiedBy>
  <cp:lastPrinted>2017-07-07T14:02:27Z</cp:lastPrinted>
  <dcterms:created xsi:type="dcterms:W3CDTF">2009-02-02T16:30:09Z</dcterms:created>
  <dcterms:modified xsi:type="dcterms:W3CDTF">2017-08-06T22:56:48Z</dcterms:modified>
</cp:coreProperties>
</file>